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kyokai2103-my.sharepoint.com/personal/kochi-takkyu2_kyokai2103_onmicrosoft_com/Documents/10.ガイドブック原稿/2025年/ガイドブック（近森謄写堂）/"/>
    </mc:Choice>
  </mc:AlternateContent>
  <xr:revisionPtr revIDLastSave="65" documentId="13_ncr:1_{E06A92D4-A3AD-4BE4-A05D-F502D6D02F90}" xr6:coauthVersionLast="47" xr6:coauthVersionMax="47" xr10:uidLastSave="{AFE95F8B-EA63-465B-BC2D-5C1FB36CE569}"/>
  <bookViews>
    <workbookView xWindow="-120" yWindow="-120" windowWidth="20730" windowHeight="11040" tabRatio="749" xr2:uid="{00000000-000D-0000-FFFF-FFFF00000000}"/>
  </bookViews>
  <sheets>
    <sheet name="選手権" sheetId="1" r:id="rId1"/>
    <sheet name="学年別" sheetId="2" r:id="rId2"/>
    <sheet name="1・２年生大会" sheetId="5" r:id="rId3"/>
    <sheet name="中高オープン" sheetId="4" r:id="rId4"/>
  </sheets>
  <definedNames>
    <definedName name="_xlnm.Print_Area" localSheetId="2">'1・２年生大会'!$A$1:$N$30</definedName>
    <definedName name="_xlnm.Print_Area" localSheetId="1">学年別!$A$1:$AD$28</definedName>
    <definedName name="_xlnm.Print_Area" localSheetId="0">選手権!$A$1:$N$39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2" l="1"/>
  <c r="J25" i="2" s="1"/>
  <c r="F26" i="2"/>
  <c r="J26" i="2"/>
  <c r="I23" i="1"/>
  <c r="J24" i="1" s="1"/>
  <c r="M22" i="1"/>
  <c r="A30" i="5"/>
  <c r="E30" i="5" s="1"/>
  <c r="U22" i="2"/>
  <c r="T22" i="2"/>
  <c r="S22" i="2"/>
  <c r="R22" i="2"/>
  <c r="Q22" i="2"/>
  <c r="P22" i="2"/>
  <c r="O22" i="2"/>
  <c r="N22" i="2"/>
  <c r="M22" i="2"/>
  <c r="L22" i="2"/>
  <c r="K22" i="2"/>
  <c r="J22" i="2"/>
  <c r="I22" i="2"/>
  <c r="H22" i="2"/>
  <c r="G22" i="2"/>
  <c r="F22" i="2"/>
  <c r="E22" i="2"/>
  <c r="D22" i="2"/>
  <c r="C22" i="2"/>
  <c r="B22" i="2"/>
  <c r="U15" i="2"/>
  <c r="T15" i="2"/>
  <c r="S15" i="2"/>
  <c r="R15" i="2"/>
  <c r="Q15" i="2"/>
  <c r="P15" i="2"/>
  <c r="O15" i="2"/>
  <c r="N15" i="2"/>
  <c r="M15" i="2"/>
  <c r="L15" i="2"/>
  <c r="K15" i="2"/>
  <c r="U10" i="2"/>
  <c r="T10" i="2"/>
  <c r="S10" i="2"/>
  <c r="R10" i="2"/>
  <c r="Q10" i="2"/>
  <c r="P10" i="2"/>
  <c r="O10" i="2"/>
  <c r="N10" i="2"/>
  <c r="M10" i="2"/>
  <c r="L10" i="2"/>
  <c r="K10" i="2"/>
  <c r="J10" i="2"/>
  <c r="I10" i="2"/>
  <c r="H10" i="2"/>
  <c r="G10" i="2"/>
  <c r="F10" i="2"/>
  <c r="E10" i="2"/>
  <c r="D10" i="2"/>
  <c r="C10" i="2"/>
  <c r="B10" i="2"/>
  <c r="I28" i="1"/>
  <c r="F27" i="2" l="1"/>
</calcChain>
</file>

<file path=xl/sharedStrings.xml><?xml version="1.0" encoding="utf-8"?>
<sst xmlns="http://schemas.openxmlformats.org/spreadsheetml/2006/main" count="461" uniqueCount="296">
  <si>
    <t>土佐清水市立清水中学校</t>
  </si>
  <si>
    <t>登録</t>
  </si>
  <si>
    <t>番号</t>
  </si>
  <si>
    <t>団 体</t>
  </si>
  <si>
    <t>⑥</t>
  </si>
  <si>
    <t>高知県中学春季卓球選手権大会</t>
    <rPh sb="5" eb="6">
      <t>ハル</t>
    </rPh>
    <phoneticPr fontId="1"/>
  </si>
  <si>
    <r>
      <t>卓球大会参加者申込書</t>
    </r>
    <r>
      <rPr>
        <sz val="17"/>
        <color indexed="8"/>
        <rFont val="ＭＳ 明朝"/>
        <family val="1"/>
        <charset val="128"/>
      </rPr>
      <t>（中学校選手権大会・新人戦用）</t>
    </r>
  </si>
  <si>
    <t>監督</t>
    <rPh sb="0" eb="2">
      <t>カントク</t>
    </rPh>
    <phoneticPr fontId="1"/>
  </si>
  <si>
    <t>学校長</t>
    <rPh sb="0" eb="3">
      <t>ガッコウチョウ</t>
    </rPh>
    <phoneticPr fontId="1"/>
  </si>
  <si>
    <t>学 年</t>
  </si>
  <si>
    <t>香南市立香我美中学校</t>
    <rPh sb="0" eb="2">
      <t>コウナン</t>
    </rPh>
    <rPh sb="2" eb="4">
      <t>シリツ</t>
    </rPh>
    <phoneticPr fontId="1"/>
  </si>
  <si>
    <t>田野町立田野中学校</t>
  </si>
  <si>
    <t>津野町立葉山中学校</t>
    <rPh sb="0" eb="3">
      <t>ツノチョウ</t>
    </rPh>
    <phoneticPr fontId="1"/>
  </si>
  <si>
    <t>選 手 氏 名</t>
  </si>
  <si>
    <t>高知県中学校　学年別（　 　）季卓球大会</t>
    <rPh sb="0" eb="3">
      <t>コウチケン</t>
    </rPh>
    <rPh sb="3" eb="5">
      <t>チュウガク</t>
    </rPh>
    <rPh sb="5" eb="6">
      <t>コウ</t>
    </rPh>
    <rPh sb="7" eb="10">
      <t>ガクネンベツ</t>
    </rPh>
    <rPh sb="15" eb="16">
      <t>キ</t>
    </rPh>
    <rPh sb="16" eb="18">
      <t>タッキュウ</t>
    </rPh>
    <rPh sb="18" eb="20">
      <t>タイカイ</t>
    </rPh>
    <phoneticPr fontId="1"/>
  </si>
  <si>
    <t>Ｓ</t>
  </si>
  <si>
    <t>合同校名</t>
  </si>
  <si>
    <t>安芸市立清水ヶ丘中学校</t>
  </si>
  <si>
    <t>四万十町立大正中学校</t>
  </si>
  <si>
    <t>※参加料</t>
  </si>
  <si>
    <t>高知市立城東中学校</t>
  </si>
  <si>
    <t>上記のとおり参加申し込みいたします。</t>
  </si>
  <si>
    <t>室戸市立室戸岬中学校</t>
  </si>
  <si>
    <t>500円</t>
    <rPh sb="3" eb="4">
      <t>エン</t>
    </rPh>
    <phoneticPr fontId="24"/>
  </si>
  <si>
    <t>四万十市立西土佐中学校</t>
    <rPh sb="0" eb="4">
      <t>シマントシ</t>
    </rPh>
    <phoneticPr fontId="1"/>
  </si>
  <si>
    <t>室戸市立佐喜浜中学校</t>
  </si>
  <si>
    <t>南国市立北陵中学校</t>
  </si>
  <si>
    <t>大会名：</t>
  </si>
  <si>
    <t>高知市立潮江中学校</t>
  </si>
  <si>
    <t>学校名または</t>
    <rPh sb="0" eb="3">
      <t>ガッコウメイ</t>
    </rPh>
    <phoneticPr fontId="1"/>
  </si>
  <si>
    <t>高知県中学秋季卓球選手権大会</t>
    <rPh sb="5" eb="6">
      <t>アキ</t>
    </rPh>
    <phoneticPr fontId="1"/>
  </si>
  <si>
    <r>
      <t>１．１年間各選手の登録番号を固定して変えない
　で下さい。また，退部した選手がいても登録番
　号はそのままにして，新たに参加する選手名は，
　下へ続けて記入して下さい。
２．</t>
    </r>
    <r>
      <rPr>
        <u/>
        <sz val="9"/>
        <color indexed="8"/>
        <rFont val="ＭＳ 明朝"/>
        <family val="1"/>
        <charset val="128"/>
      </rPr>
      <t>同姓の選手がいる場合には，登録番号に○印</t>
    </r>
    <r>
      <rPr>
        <sz val="9"/>
        <color indexed="8"/>
        <rFont val="ＭＳ 明朝"/>
        <family val="1"/>
        <charset val="128"/>
      </rPr>
      <t xml:space="preserve">
　</t>
    </r>
    <r>
      <rPr>
        <u/>
        <sz val="9"/>
        <color indexed="8"/>
        <rFont val="ＭＳ 明朝"/>
        <family val="1"/>
        <charset val="128"/>
      </rPr>
      <t>を記入して下さい。</t>
    </r>
    <r>
      <rPr>
        <sz val="9"/>
        <color indexed="8"/>
        <rFont val="ＭＳ 明朝"/>
        <family val="1"/>
        <charset val="128"/>
      </rPr>
      <t xml:space="preserve">
３．団体戦参加者には，団体の欄に○印を記入し
　て下さい。（８名以内）
４．シングルスの参加者には，Ｓの欄に強い者順
　に番号（１，２，３，…）を記入して下さい。
　　</t>
    </r>
    <r>
      <rPr>
        <b/>
        <u/>
        <sz val="9"/>
        <color indexed="8"/>
        <rFont val="ＭＳ 明朝"/>
        <family val="1"/>
        <charset val="128"/>
      </rPr>
      <t>参加者全員に必ず番号をつけて下さい。</t>
    </r>
    <r>
      <rPr>
        <sz val="9"/>
        <color indexed="8"/>
        <rFont val="ＭＳ 明朝"/>
        <family val="1"/>
        <charset val="128"/>
      </rPr>
      <t xml:space="preserve">
５．アドバイザーは団体戦については１名のみ。
　シングルスは出場選手数以内なら何名記載して
　も構いません。ただし，外部指導者の場合は，
　学校長の承認を受けた者に限ります。
６．団体戦合同チームの部に参加する場合は、団
　体の欄に「合同」と記入して下さい。また、代
　表校は下欄に合同校名全てと参加料の団体料金
　を記入して下さい。</t>
    </r>
  </si>
  <si>
    <t>高知市立一宮中学校</t>
  </si>
  <si>
    <t>合　計</t>
    <rPh sb="0" eb="1">
      <t>ゴウ</t>
    </rPh>
    <rPh sb="2" eb="3">
      <t>ケイ</t>
    </rPh>
    <phoneticPr fontId="1"/>
  </si>
  <si>
    <t>大会名リスト</t>
    <rPh sb="0" eb="3">
      <t>タイカイメイ</t>
    </rPh>
    <phoneticPr fontId="1"/>
  </si>
  <si>
    <t>四万十市立東中筋中学校</t>
  </si>
  <si>
    <t>学校名</t>
    <rPh sb="0" eb="3">
      <t>ガッコウメイ</t>
    </rPh>
    <phoneticPr fontId="1"/>
  </si>
  <si>
    <t>南国市立香南中学校</t>
  </si>
  <si>
    <t>学校名</t>
  </si>
  <si>
    <t>③</t>
  </si>
  <si>
    <t>男子</t>
    <rPh sb="0" eb="2">
      <t>ダンシ</t>
    </rPh>
    <phoneticPr fontId="1"/>
  </si>
  <si>
    <t>安田町立安田中学校</t>
  </si>
  <si>
    <t>女子</t>
    <rPh sb="0" eb="2">
      <t>ジョシ</t>
    </rPh>
    <phoneticPr fontId="1"/>
  </si>
  <si>
    <t>東洋町立甲浦中学校</t>
  </si>
  <si>
    <t>室戸市立室戸東中学校</t>
  </si>
  <si>
    <t>室戸市立室戸中学校</t>
  </si>
  <si>
    <t>学校名【　　　　　　　　　　　 　　　　　　　　　　　　　　　　　　　　  　　】</t>
  </si>
  <si>
    <t>須崎市立浦ノ内中学校</t>
  </si>
  <si>
    <t>東洋町立野根中学校</t>
  </si>
  <si>
    <t>合計</t>
    <rPh sb="0" eb="2">
      <t>ゴウケイ</t>
    </rPh>
    <phoneticPr fontId="1"/>
  </si>
  <si>
    <t>室戸市立吉良川中学校</t>
  </si>
  <si>
    <t>室戸市立羽根中学校</t>
  </si>
  <si>
    <t>香南市立野市中学校</t>
    <rPh sb="0" eb="2">
      <t>コウナン</t>
    </rPh>
    <rPh sb="2" eb="4">
      <t>シリツ</t>
    </rPh>
    <phoneticPr fontId="1"/>
  </si>
  <si>
    <t>高知市立城西中学校</t>
  </si>
  <si>
    <t>（２）</t>
  </si>
  <si>
    <t>1年生の部</t>
  </si>
  <si>
    <t>団体（</t>
  </si>
  <si>
    <t>高知市立城北中学校</t>
  </si>
  <si>
    <t>四万十市立中村西中学校</t>
  </si>
  <si>
    <t>室戸市立中川内中学校</t>
  </si>
  <si>
    <t>⑦</t>
  </si>
  <si>
    <t>安芸市立安芸中学校</t>
  </si>
  <si>
    <t>いの町立本川中学校</t>
    <rPh sb="2" eb="3">
      <t>チョウ</t>
    </rPh>
    <phoneticPr fontId="1"/>
  </si>
  <si>
    <t>奈半利町立奈半利中学校</t>
  </si>
  <si>
    <t>高知県中学冬季（新人）卓球選手権大会</t>
    <rPh sb="5" eb="6">
      <t>フユ</t>
    </rPh>
    <rPh sb="8" eb="10">
      <t>シンジン</t>
    </rPh>
    <phoneticPr fontId="1"/>
  </si>
  <si>
    <t>四万十町立北ノ川中学校</t>
  </si>
  <si>
    <t>佐川町立尾川中学校</t>
  </si>
  <si>
    <t>北川村立北川中学校</t>
  </si>
  <si>
    <t>香美市立鏡野中学校</t>
    <rPh sb="0" eb="2">
      <t>カミ</t>
    </rPh>
    <rPh sb="2" eb="4">
      <t>シリツ</t>
    </rPh>
    <phoneticPr fontId="1"/>
  </si>
  <si>
    <t>馬路村立馬路中学校</t>
  </si>
  <si>
    <t>いの町立吾北中学校</t>
    <rPh sb="2" eb="3">
      <t>チョウ</t>
    </rPh>
    <phoneticPr fontId="1"/>
  </si>
  <si>
    <t>馬路村立魚梁瀬中学校</t>
    <rPh sb="4" eb="7">
      <t>ヤナセ</t>
    </rPh>
    <phoneticPr fontId="1"/>
  </si>
  <si>
    <t>高知市立愛宕中学校</t>
  </si>
  <si>
    <t>土佐清水市立下ノ加江中学校</t>
  </si>
  <si>
    <t>芸西村立芸西中学校</t>
  </si>
  <si>
    <t>※　不足の場合は、コピーしてください。</t>
    <rPh sb="2" eb="4">
      <t>フソク</t>
    </rPh>
    <rPh sb="5" eb="7">
      <t>バアイ</t>
    </rPh>
    <phoneticPr fontId="25"/>
  </si>
  <si>
    <t>２年生の部</t>
  </si>
  <si>
    <t>香南市立夜須中学校</t>
    <rPh sb="0" eb="2">
      <t>コウナン</t>
    </rPh>
    <rPh sb="2" eb="4">
      <t>シリツ</t>
    </rPh>
    <phoneticPr fontId="1"/>
  </si>
  <si>
    <t>香南市立赤岡中学校</t>
    <rPh sb="0" eb="2">
      <t>コウナン</t>
    </rPh>
    <rPh sb="2" eb="4">
      <t>シリツ</t>
    </rPh>
    <phoneticPr fontId="1"/>
  </si>
  <si>
    <t>①</t>
  </si>
  <si>
    <t>香美市立繁藤中学校</t>
    <rPh sb="0" eb="2">
      <t>カミ</t>
    </rPh>
    <rPh sb="2" eb="4">
      <t>シリツ</t>
    </rPh>
    <phoneticPr fontId="1"/>
  </si>
  <si>
    <t>四万十市立蕨岡中学校</t>
  </si>
  <si>
    <t>香美市立香北中学校</t>
  </si>
  <si>
    <t>香美市立大栃中学校</t>
  </si>
  <si>
    <t>高知市立青柳中学校</t>
  </si>
  <si>
    <t>高知市立朝倉中学校</t>
  </si>
  <si>
    <t>高知市立行川中学校</t>
  </si>
  <si>
    <t>高知市立三里中学校</t>
  </si>
  <si>
    <t>高知市立南海中学校</t>
  </si>
  <si>
    <t>高知市立西部中学校</t>
  </si>
  <si>
    <t>高知市立介良中学校</t>
  </si>
  <si>
    <t>四万十町立十川中学校</t>
  </si>
  <si>
    <t>高知市立大津中学校</t>
  </si>
  <si>
    <t>仁淀川町立吾川中学校</t>
    <rPh sb="0" eb="3">
      <t>ニヨドガワ</t>
    </rPh>
    <rPh sb="3" eb="4">
      <t>チョウ</t>
    </rPh>
    <phoneticPr fontId="1"/>
  </si>
  <si>
    <t>高知市立旭中学校</t>
  </si>
  <si>
    <t>）組×1,000円＝（</t>
    <rPh sb="1" eb="2">
      <t>クミ</t>
    </rPh>
    <rPh sb="8" eb="9">
      <t>エン</t>
    </rPh>
    <phoneticPr fontId="1"/>
  </si>
  <si>
    <t>高知市立横浜中学校</t>
  </si>
  <si>
    <t>高知市立鏡中学校</t>
    <rPh sb="0" eb="3">
      <t>コウチシ</t>
    </rPh>
    <phoneticPr fontId="1"/>
  </si>
  <si>
    <t>所在地</t>
    <rPh sb="0" eb="3">
      <t>ショザイチ</t>
    </rPh>
    <phoneticPr fontId="24"/>
  </si>
  <si>
    <t>高知市立土佐山中学校</t>
    <rPh sb="0" eb="2">
      <t>コウチ</t>
    </rPh>
    <rPh sb="2" eb="3">
      <t>シ</t>
    </rPh>
    <rPh sb="3" eb="4">
      <t>リツ</t>
    </rPh>
    <phoneticPr fontId="1"/>
  </si>
  <si>
    <t>高知市立春野中学校</t>
    <rPh sb="0" eb="2">
      <t>コウチ</t>
    </rPh>
    <rPh sb="2" eb="4">
      <t>シリツ</t>
    </rPh>
    <rPh sb="4" eb="6">
      <t>ハルノ</t>
    </rPh>
    <phoneticPr fontId="1"/>
  </si>
  <si>
    <t>南国市立香長中学校</t>
  </si>
  <si>
    <t>　(外)と記載すること</t>
    <rPh sb="2" eb="3">
      <t>ガイ</t>
    </rPh>
    <rPh sb="5" eb="7">
      <t>キサイ</t>
    </rPh>
    <phoneticPr fontId="24"/>
  </si>
  <si>
    <t>南国市立鳶ヶ池中学校</t>
  </si>
  <si>
    <t>南国市立北陵中学校希望が丘分校</t>
  </si>
  <si>
    <t>大豊町立大豊町中学校</t>
    <rPh sb="4" eb="6">
      <t>オオトヨ</t>
    </rPh>
    <rPh sb="6" eb="7">
      <t>チョウ</t>
    </rPh>
    <phoneticPr fontId="1"/>
  </si>
  <si>
    <t>土佐町立土佐町中学校</t>
  </si>
  <si>
    <t>本山町土佐町中学校組合立嶺北中学校</t>
    <rPh sb="0" eb="2">
      <t>モトヤマ</t>
    </rPh>
    <rPh sb="2" eb="3">
      <t>チョウ</t>
    </rPh>
    <rPh sb="3" eb="5">
      <t>トサ</t>
    </rPh>
    <rPh sb="5" eb="6">
      <t>チョウ</t>
    </rPh>
    <rPh sb="6" eb="9">
      <t>チュウガッコウ</t>
    </rPh>
    <rPh sb="9" eb="11">
      <t>クミアイ</t>
    </rPh>
    <rPh sb="11" eb="12">
      <t>リツ</t>
    </rPh>
    <rPh sb="12" eb="14">
      <t>レイホク</t>
    </rPh>
    <rPh sb="14" eb="17">
      <t>チュウガッコウ</t>
    </rPh>
    <phoneticPr fontId="1"/>
  </si>
  <si>
    <t>大川村立大川中学校</t>
  </si>
  <si>
    <t>いの町立伊野南中学校</t>
  </si>
  <si>
    <t>氏名</t>
    <rPh sb="0" eb="2">
      <t>シメイ</t>
    </rPh>
    <phoneticPr fontId="1"/>
  </si>
  <si>
    <t>いの町立神谷中学校</t>
  </si>
  <si>
    <t>いの町立伊野中学校</t>
  </si>
  <si>
    <t>登録
　団体名</t>
    <rPh sb="0" eb="2">
      <t>トウロク</t>
    </rPh>
    <rPh sb="4" eb="7">
      <t>ダンタイメイ</t>
    </rPh>
    <phoneticPr fontId="24"/>
  </si>
  <si>
    <t>仁淀川町立池川中学校</t>
    <rPh sb="0" eb="3">
      <t>ニヨドガワ</t>
    </rPh>
    <rPh sb="3" eb="4">
      <t>チョウ</t>
    </rPh>
    <rPh sb="8" eb="9">
      <t>ガク</t>
    </rPh>
    <phoneticPr fontId="1"/>
  </si>
  <si>
    <t>仁淀川町立仁淀中学校</t>
    <rPh sb="0" eb="3">
      <t>ニヨドガワ</t>
    </rPh>
    <rPh sb="3" eb="4">
      <t>チョウ</t>
    </rPh>
    <phoneticPr fontId="1"/>
  </si>
  <si>
    <t>土佐市立土佐南中学校</t>
  </si>
  <si>
    <t>土佐市立高岡中学校</t>
  </si>
  <si>
    <t>土佐市立戸波中学校</t>
  </si>
  <si>
    <t>須崎市立朝ヶ丘中学校</t>
  </si>
  <si>
    <t>須崎市立南中学校</t>
  </si>
  <si>
    <t>参加料</t>
    <rPh sb="0" eb="3">
      <t>サンカリョウ</t>
    </rPh>
    <phoneticPr fontId="24"/>
  </si>
  <si>
    <t>須崎市立須崎中学校</t>
  </si>
  <si>
    <t>須崎市立上分中学校</t>
  </si>
  <si>
    <t>日高村立日高中学校</t>
  </si>
  <si>
    <t>四万十市立後川中学校</t>
  </si>
  <si>
    <t>佐川町立佐川中学校</t>
  </si>
  <si>
    <t>佐川町立黒岩中学校</t>
  </si>
  <si>
    <t>越知町立越知中学校</t>
  </si>
  <si>
    <t>津野町立東津野中学校</t>
    <rPh sb="2" eb="3">
      <t>チョウ</t>
    </rPh>
    <phoneticPr fontId="1"/>
  </si>
  <si>
    <t>梼原町立梼原中学校</t>
  </si>
  <si>
    <t>中土佐町立大野見中学校</t>
  </si>
  <si>
    <t>中土佐町立久礼中学校</t>
  </si>
  <si>
    <t>中土佐町立上ノ加江中学校</t>
  </si>
  <si>
    <t>四万十町立窪川中学校</t>
  </si>
  <si>
    <t>四万十町立興津中学校</t>
  </si>
  <si>
    <t>四万十町立昭和中学校</t>
  </si>
  <si>
    <t>日高村佐川町学校組合立加茂中学校</t>
  </si>
  <si>
    <t>中学校学年別春季卓球大会</t>
    <rPh sb="6" eb="8">
      <t>シュンキ</t>
    </rPh>
    <rPh sb="8" eb="10">
      <t>タッキュウ</t>
    </rPh>
    <rPh sb="10" eb="12">
      <t>タイカイ</t>
    </rPh>
    <phoneticPr fontId="1"/>
  </si>
  <si>
    <t>四万十市立下田中学校</t>
  </si>
  <si>
    <t>四万十市立中村中学校</t>
  </si>
  <si>
    <t>四万十市立大用中学校</t>
  </si>
  <si>
    <t>四万十市立大川筋中学校</t>
  </si>
  <si>
    <t>大月町立大月中学校</t>
  </si>
  <si>
    <t>四万十市立八束中学校</t>
  </si>
  <si>
    <t>（１）</t>
  </si>
  <si>
    <t>四万十市立中筋中学校</t>
  </si>
  <si>
    <t>土佐清水市立足摺岬中学校</t>
  </si>
  <si>
    <t>土佐清水市立三崎中学校</t>
  </si>
  <si>
    <t>ダブルスの部(夏季学年別のときだけあります)</t>
    <rPh sb="5" eb="6">
      <t>ブ</t>
    </rPh>
    <rPh sb="7" eb="9">
      <t>カキ</t>
    </rPh>
    <rPh sb="9" eb="12">
      <t>ガクネンベツ</t>
    </rPh>
    <phoneticPr fontId="1"/>
  </si>
  <si>
    <t>土佐清水市立下川口中学校</t>
    <rPh sb="0" eb="4">
      <t>トサシミズ</t>
    </rPh>
    <rPh sb="4" eb="5">
      <t>シ</t>
    </rPh>
    <phoneticPr fontId="1"/>
  </si>
  <si>
    <t>宿毛市立小筑紫中学校</t>
  </si>
  <si>
    <t>宿毛市立沖の島中学校</t>
    <rPh sb="4" eb="5">
      <t>オキ</t>
    </rPh>
    <rPh sb="6" eb="7">
      <t>シマ</t>
    </rPh>
    <phoneticPr fontId="1"/>
  </si>
  <si>
    <t>宿毛市立片島中学校</t>
  </si>
  <si>
    <t>宿毛市立宿毛中学校</t>
  </si>
  <si>
    <t>宿毛市立橋上中学校</t>
  </si>
  <si>
    <t>宿毛市立東中学校</t>
  </si>
  <si>
    <t>黒潮町立佐賀中学校</t>
  </si>
  <si>
    <t>黒潮町立大方中学校</t>
  </si>
  <si>
    <t>三原村立三原中学校</t>
  </si>
  <si>
    <t>監督名</t>
    <rPh sb="0" eb="2">
      <t>カントク</t>
    </rPh>
    <rPh sb="2" eb="3">
      <t>メイ</t>
    </rPh>
    <phoneticPr fontId="24"/>
  </si>
  <si>
    <t>男子・女子</t>
    <rPh sb="0" eb="2">
      <t>ダンシ</t>
    </rPh>
    <rPh sb="3" eb="5">
      <t>ジョシ</t>
    </rPh>
    <phoneticPr fontId="1"/>
  </si>
  <si>
    <t>※　同姓の選手がいる場合は，</t>
    <rPh sb="2" eb="4">
      <t>ドウセイ</t>
    </rPh>
    <rPh sb="5" eb="7">
      <t>センシュ</t>
    </rPh>
    <rPh sb="10" eb="12">
      <t>バアイ</t>
    </rPh>
    <phoneticPr fontId="24"/>
  </si>
  <si>
    <t>シングルス（</t>
  </si>
  <si>
    <t>※団体戦は4人で組むことが可能（要項確認のこと）。(中学方式でもかまわない)</t>
    <rPh sb="1" eb="4">
      <t>ダンタイセン</t>
    </rPh>
    <rPh sb="6" eb="7">
      <t>ニン</t>
    </rPh>
    <rPh sb="8" eb="9">
      <t>ク</t>
    </rPh>
    <rPh sb="13" eb="15">
      <t>カノウ</t>
    </rPh>
    <rPh sb="16" eb="18">
      <t>ヨウコウ</t>
    </rPh>
    <rPh sb="18" eb="20">
      <t>カクニン</t>
    </rPh>
    <rPh sb="26" eb="28">
      <t>チュウガク</t>
    </rPh>
    <rPh sb="28" eb="30">
      <t>ホウシキ</t>
    </rPh>
    <phoneticPr fontId="25"/>
  </si>
  <si>
    <t>*　選手名は強い順に記入のこと
*　同姓の選手がいる場合は番号を○で囲むこと
*　アドバイザーは出場選手(組)数以内なら何名
　記載しても構いません。</t>
    <rPh sb="2" eb="5">
      <t>センシュメイ</t>
    </rPh>
    <rPh sb="6" eb="7">
      <t>ツヨ</t>
    </rPh>
    <rPh sb="8" eb="9">
      <t>ジュン</t>
    </rPh>
    <rPh sb="10" eb="12">
      <t>キニュウ</t>
    </rPh>
    <phoneticPr fontId="1"/>
  </si>
  <si>
    <t>卓球大会参加申込書</t>
    <rPh sb="0" eb="2">
      <t>タッキュウ</t>
    </rPh>
    <rPh sb="2" eb="4">
      <t>タイカイ</t>
    </rPh>
    <rPh sb="4" eb="6">
      <t>サンカ</t>
    </rPh>
    <rPh sb="6" eb="9">
      <t>モウシコミショ</t>
    </rPh>
    <phoneticPr fontId="1"/>
  </si>
  <si>
    <t>年</t>
    <rPh sb="0" eb="1">
      <t>ネン</t>
    </rPh>
    <phoneticPr fontId="1"/>
  </si>
  <si>
    <t>アドバイザー
団体（１名）
個人</t>
    <rPh sb="14" eb="16">
      <t>コジン</t>
    </rPh>
    <phoneticPr fontId="1"/>
  </si>
  <si>
    <t>ＴＥＬ</t>
  </si>
  <si>
    <t>印</t>
    <rPh sb="0" eb="1">
      <t>イン</t>
    </rPh>
    <phoneticPr fontId="1"/>
  </si>
  <si>
    <t>）人×500円＝（</t>
  </si>
  <si>
    <t>㊞</t>
  </si>
  <si>
    <t>）円</t>
    <rPh sb="1" eb="2">
      <t>エン</t>
    </rPh>
    <phoneticPr fontId="1"/>
  </si>
  <si>
    <t>○</t>
  </si>
  <si>
    <t>学年</t>
    <rPh sb="0" eb="2">
      <t>ガクネン</t>
    </rPh>
    <phoneticPr fontId="1"/>
  </si>
  <si>
    <t>中学校学年別夏季卓球大会</t>
    <rPh sb="6" eb="8">
      <t>カキ</t>
    </rPh>
    <rPh sb="8" eb="10">
      <t>タッキュウ</t>
    </rPh>
    <rPh sb="10" eb="12">
      <t>タイカイ</t>
    </rPh>
    <phoneticPr fontId="1"/>
  </si>
  <si>
    <t>中学校学年別秋季卓球大会</t>
    <rPh sb="6" eb="8">
      <t>シュウキ</t>
    </rPh>
    <rPh sb="8" eb="10">
      <t>タッキュウ</t>
    </rPh>
    <rPh sb="10" eb="12">
      <t>タイカイ</t>
    </rPh>
    <phoneticPr fontId="1"/>
  </si>
  <si>
    <t>学年別大会用（中学）</t>
    <rPh sb="0" eb="3">
      <t>ガクネンベツ</t>
    </rPh>
    <rPh sb="3" eb="6">
      <t>タイカイヨウ</t>
    </rPh>
    <rPh sb="7" eb="9">
      <t>チュウガク</t>
    </rPh>
    <phoneticPr fontId="1"/>
  </si>
  <si>
    <t>学年
所属</t>
    <rPh sb="0" eb="2">
      <t>ガクネン</t>
    </rPh>
    <rPh sb="3" eb="5">
      <t>ショゾク</t>
    </rPh>
    <phoneticPr fontId="1"/>
  </si>
  <si>
    <t>*　ダブルスには3年生は出場できない。</t>
    <rPh sb="9" eb="11">
      <t>ネンセイ</t>
    </rPh>
    <rPh sb="12" eb="14">
      <t>シュツジョウ</t>
    </rPh>
    <phoneticPr fontId="1"/>
  </si>
  <si>
    <t>男女区別</t>
    <rPh sb="0" eb="2">
      <t>ダンジョ</t>
    </rPh>
    <rPh sb="2" eb="4">
      <t>クベツ</t>
    </rPh>
    <phoneticPr fontId="1"/>
  </si>
  <si>
    <t>男　女</t>
    <rPh sb="0" eb="1">
      <t>オトコ</t>
    </rPh>
    <rPh sb="2" eb="3">
      <t>オンナ</t>
    </rPh>
    <phoneticPr fontId="1"/>
  </si>
  <si>
    <t>　　　校種別</t>
    <rPh sb="3" eb="6">
      <t>コウシュベツ</t>
    </rPh>
    <phoneticPr fontId="24"/>
  </si>
  <si>
    <t>所在地</t>
    <rPh sb="0" eb="3">
      <t>ショザイチ</t>
    </rPh>
    <phoneticPr fontId="1"/>
  </si>
  <si>
    <t>男</t>
    <rPh sb="0" eb="1">
      <t>オトコ</t>
    </rPh>
    <phoneticPr fontId="1"/>
  </si>
  <si>
    <t>女</t>
    <rPh sb="0" eb="1">
      <t>オンナ</t>
    </rPh>
    <phoneticPr fontId="1"/>
  </si>
  <si>
    <t>夏季学年別(全日本カデット予選）についての注意
○　全日本カデット13歳の部希望者は1年の部に
○　全日本カデット14歳の部希望者は2年の部に
　出場のこと</t>
    <rPh sb="0" eb="2">
      <t>カキ</t>
    </rPh>
    <rPh sb="2" eb="5">
      <t>ガクネンベツ</t>
    </rPh>
    <rPh sb="6" eb="9">
      <t>ゼンニホン</t>
    </rPh>
    <rPh sb="13" eb="15">
      <t>ヨセン</t>
    </rPh>
    <rPh sb="21" eb="23">
      <t>チュウイ</t>
    </rPh>
    <rPh sb="26" eb="29">
      <t>ゼンニホン</t>
    </rPh>
    <rPh sb="35" eb="36">
      <t>サイ</t>
    </rPh>
    <rPh sb="37" eb="38">
      <t>ブ</t>
    </rPh>
    <rPh sb="38" eb="41">
      <t>キボウシャ</t>
    </rPh>
    <rPh sb="43" eb="44">
      <t>ネン</t>
    </rPh>
    <rPh sb="45" eb="46">
      <t>ブ</t>
    </rPh>
    <rPh sb="73" eb="75">
      <t>シュツジョウ</t>
    </rPh>
    <phoneticPr fontId="1"/>
  </si>
  <si>
    <t>登録団体名</t>
    <rPh sb="0" eb="2">
      <t>トウロク</t>
    </rPh>
    <rPh sb="2" eb="4">
      <t>ダンタイ</t>
    </rPh>
    <rPh sb="4" eb="5">
      <t>ナ</t>
    </rPh>
    <phoneticPr fontId="1"/>
  </si>
  <si>
    <t>参加料</t>
    <rPh sb="0" eb="3">
      <t>サンカリョウ</t>
    </rPh>
    <phoneticPr fontId="1"/>
  </si>
  <si>
    <t>)円</t>
    <rPh sb="1" eb="2">
      <t>エン</t>
    </rPh>
    <phoneticPr fontId="1"/>
  </si>
  <si>
    <t>月</t>
    <rPh sb="0" eb="1">
      <t>ツキ</t>
    </rPh>
    <phoneticPr fontId="1"/>
  </si>
  <si>
    <t>（４）</t>
  </si>
  <si>
    <t>日</t>
    <rPh sb="0" eb="1">
      <t>ヒ</t>
    </rPh>
    <phoneticPr fontId="1"/>
  </si>
  <si>
    <t>１年生大会</t>
    <rPh sb="1" eb="3">
      <t>ネンセイ</t>
    </rPh>
    <rPh sb="3" eb="5">
      <t>タイカイ</t>
    </rPh>
    <phoneticPr fontId="1"/>
  </si>
  <si>
    <t>明徳義塾中学校</t>
    <rPh sb="0" eb="2">
      <t>メイトク</t>
    </rPh>
    <rPh sb="2" eb="4">
      <t>ギジュク</t>
    </rPh>
    <rPh sb="4" eb="7">
      <t>チュウガッコウ</t>
    </rPh>
    <phoneticPr fontId="1"/>
  </si>
  <si>
    <t>土佐中学校</t>
    <rPh sb="0" eb="2">
      <t>トサ</t>
    </rPh>
    <rPh sb="2" eb="5">
      <t>チュウガッコウ</t>
    </rPh>
    <phoneticPr fontId="1"/>
  </si>
  <si>
    <t>土佐女子中学校</t>
    <rPh sb="0" eb="2">
      <t>トサ</t>
    </rPh>
    <rPh sb="2" eb="4">
      <t>ジョシ</t>
    </rPh>
    <rPh sb="4" eb="7">
      <t>チュウガッコウ</t>
    </rPh>
    <phoneticPr fontId="1"/>
  </si>
  <si>
    <t>土佐塾中学校</t>
    <rPh sb="0" eb="2">
      <t>トサ</t>
    </rPh>
    <rPh sb="2" eb="3">
      <t>ジュク</t>
    </rPh>
    <rPh sb="3" eb="6">
      <t>チュウガッコウ</t>
    </rPh>
    <phoneticPr fontId="1"/>
  </si>
  <si>
    <t>高知学芸中学校</t>
    <rPh sb="0" eb="2">
      <t>コウチ</t>
    </rPh>
    <rPh sb="2" eb="4">
      <t>ガクゲイ</t>
    </rPh>
    <rPh sb="4" eb="7">
      <t>チュウガッコウ</t>
    </rPh>
    <phoneticPr fontId="1"/>
  </si>
  <si>
    <t>高知中学校</t>
    <rPh sb="0" eb="2">
      <t>コウチ</t>
    </rPh>
    <rPh sb="2" eb="5">
      <t>チュウガッコウ</t>
    </rPh>
    <phoneticPr fontId="1"/>
  </si>
  <si>
    <t>男女別</t>
    <rPh sb="0" eb="3">
      <t>ダンジョベツ</t>
    </rPh>
    <phoneticPr fontId="24"/>
  </si>
  <si>
    <t>高校生</t>
    <rPh sb="0" eb="3">
      <t>コウコウセイ</t>
    </rPh>
    <phoneticPr fontId="24"/>
  </si>
  <si>
    <t>男</t>
    <rPh sb="0" eb="1">
      <t>オトコ</t>
    </rPh>
    <phoneticPr fontId="24"/>
  </si>
  <si>
    <t>・</t>
  </si>
  <si>
    <t>女</t>
    <rPh sb="0" eb="1">
      <t>オンナ</t>
    </rPh>
    <phoneticPr fontId="24"/>
  </si>
  <si>
    <t>中学生</t>
    <rPh sb="0" eb="3">
      <t>チュウガクセイ</t>
    </rPh>
    <phoneticPr fontId="24"/>
  </si>
  <si>
    <t>番号</t>
    <rPh sb="0" eb="2">
      <t>バンゴウ</t>
    </rPh>
    <phoneticPr fontId="24"/>
  </si>
  <si>
    <t>名　　　　　前（フリガナ）</t>
    <rPh sb="0" eb="1">
      <t>メイ</t>
    </rPh>
    <rPh sb="6" eb="7">
      <t>マエ</t>
    </rPh>
    <phoneticPr fontId="24"/>
  </si>
  <si>
    <t>※　アドバイザーは出場選手数以内</t>
    <rPh sb="9" eb="11">
      <t>シュツジョウ</t>
    </rPh>
    <rPh sb="11" eb="13">
      <t>センシュ</t>
    </rPh>
    <rPh sb="13" eb="14">
      <t>スウ</t>
    </rPh>
    <rPh sb="14" eb="16">
      <t>イナイ</t>
    </rPh>
    <phoneticPr fontId="24"/>
  </si>
  <si>
    <t>　　外部アドバイザーには名前の後に</t>
    <rPh sb="2" eb="4">
      <t>ガイブ</t>
    </rPh>
    <rPh sb="12" eb="14">
      <t>ナマエ</t>
    </rPh>
    <rPh sb="15" eb="16">
      <t>ウシロ</t>
    </rPh>
    <phoneticPr fontId="24"/>
  </si>
  <si>
    <t>電話</t>
    <rPh sb="0" eb="2">
      <t>デンワ</t>
    </rPh>
    <phoneticPr fontId="24"/>
  </si>
  <si>
    <t>アドバイザー</t>
  </si>
  <si>
    <t>上記の通り，参加申し込みいたします。</t>
    <rPh sb="0" eb="2">
      <t>ジョウキ</t>
    </rPh>
    <rPh sb="3" eb="4">
      <t>トオ</t>
    </rPh>
    <rPh sb="6" eb="8">
      <t>サンカ</t>
    </rPh>
    <rPh sb="8" eb="9">
      <t>モウ</t>
    </rPh>
    <rPh sb="10" eb="11">
      <t>コ</t>
    </rPh>
    <phoneticPr fontId="24"/>
  </si>
  <si>
    <t>日</t>
    <rPh sb="0" eb="1">
      <t>ニチ</t>
    </rPh>
    <phoneticPr fontId="24"/>
  </si>
  <si>
    <t>人　×</t>
    <rPh sb="0" eb="1">
      <t>ニン</t>
    </rPh>
    <phoneticPr fontId="24"/>
  </si>
  <si>
    <t>＝</t>
  </si>
  <si>
    <t>円</t>
    <rPh sb="0" eb="1">
      <t>エン</t>
    </rPh>
    <phoneticPr fontId="24"/>
  </si>
  <si>
    <t>年</t>
    <rPh sb="0" eb="1">
      <t>ネン</t>
    </rPh>
    <phoneticPr fontId="24"/>
  </si>
  <si>
    <t>月</t>
    <rPh sb="0" eb="1">
      <t>ガツ</t>
    </rPh>
    <phoneticPr fontId="24"/>
  </si>
  <si>
    <t>　　　　 　 年　 　月　　 日</t>
  </si>
  <si>
    <t>※　選手名は参考のため強い順に記入のこと</t>
    <rPh sb="2" eb="5">
      <t>センシュメイ</t>
    </rPh>
    <rPh sb="6" eb="8">
      <t>サンコウ</t>
    </rPh>
    <rPh sb="11" eb="12">
      <t>ツヨ</t>
    </rPh>
    <rPh sb="13" eb="14">
      <t>ジュン</t>
    </rPh>
    <rPh sb="15" eb="17">
      <t>キニュウ</t>
    </rPh>
    <phoneticPr fontId="24"/>
  </si>
  <si>
    <t>　　なら何名記載してもかまいません</t>
    <rPh sb="4" eb="6">
      <t>ナンメイ</t>
    </rPh>
    <rPh sb="6" eb="8">
      <t>キサイ</t>
    </rPh>
    <phoneticPr fontId="24"/>
  </si>
  <si>
    <t>　 　番号を○で囲むこと</t>
    <rPh sb="3" eb="5">
      <t>バンゴウ</t>
    </rPh>
    <rPh sb="8" eb="9">
      <t>カコ</t>
    </rPh>
    <phoneticPr fontId="24"/>
  </si>
  <si>
    <t>男　　女</t>
    <rPh sb="0" eb="1">
      <t>オトコ</t>
    </rPh>
    <rPh sb="3" eb="4">
      <t>オンナ</t>
    </rPh>
    <phoneticPr fontId="1"/>
  </si>
  <si>
    <t>（３）</t>
  </si>
  <si>
    <t>３年生の部</t>
  </si>
  <si>
    <t>シングルス</t>
  </si>
  <si>
    <t>（</t>
  </si>
  <si>
    <t>ダブルス</t>
  </si>
  <si>
    <t>中高オープン（夏季・冬季）卓球大会申込書</t>
  </si>
  <si>
    <t>※ 複数申込の場合､チーム名(学校名)の後に､強い順にA,B,C…をつけてください。</t>
    <rPh sb="2" eb="4">
      <t>フクスウ</t>
    </rPh>
    <rPh sb="4" eb="6">
      <t>モウシコミ</t>
    </rPh>
    <rPh sb="7" eb="9">
      <t>バアイ</t>
    </rPh>
    <rPh sb="13" eb="14">
      <t>メイ</t>
    </rPh>
    <rPh sb="15" eb="18">
      <t>ガッコウメイ</t>
    </rPh>
    <rPh sb="20" eb="21">
      <t>アト</t>
    </rPh>
    <rPh sb="23" eb="24">
      <t>ツヨ</t>
    </rPh>
    <rPh sb="25" eb="26">
      <t>ジュン</t>
    </rPh>
    <phoneticPr fontId="25"/>
  </si>
  <si>
    <t>チーム名</t>
    <rPh sb="3" eb="4">
      <t>メイ</t>
    </rPh>
    <phoneticPr fontId="25"/>
  </si>
  <si>
    <t>）人×500円</t>
  </si>
  <si>
    <t>②</t>
  </si>
  <si>
    <t>④</t>
  </si>
  <si>
    <t>⑤</t>
  </si>
  <si>
    <t>学年</t>
    <rPh sb="0" eb="2">
      <t>ガクネン</t>
    </rPh>
    <phoneticPr fontId="25"/>
  </si>
  <si>
    <t>男女</t>
    <rPh sb="0" eb="2">
      <t>ダンジョ</t>
    </rPh>
    <phoneticPr fontId="25"/>
  </si>
  <si>
    <t>監督名【　　　　　　　　　　　　　　　　　　　 　　】連絡先【　　　　　 　　　　 　　　　　　　　　　　】</t>
  </si>
  <si>
    <t>令和</t>
    <rPh sb="0" eb="2">
      <t>レイワ</t>
    </rPh>
    <phoneticPr fontId="1"/>
  </si>
  <si>
    <t>年</t>
    <rPh sb="0" eb="1">
      <t>ネン</t>
    </rPh>
    <phoneticPr fontId="1"/>
  </si>
  <si>
    <t>1月</t>
    <rPh sb="1" eb="2">
      <t>ガツ</t>
    </rPh>
    <phoneticPr fontId="1"/>
  </si>
  <si>
    <t>1日</t>
    <rPh sb="1" eb="2">
      <t>ニチ</t>
    </rPh>
    <phoneticPr fontId="1"/>
  </si>
  <si>
    <t>2月</t>
  </si>
  <si>
    <t>3月</t>
  </si>
  <si>
    <t>4月</t>
  </si>
  <si>
    <t>5月</t>
  </si>
  <si>
    <t>6月</t>
  </si>
  <si>
    <t>7月</t>
  </si>
  <si>
    <t>8月</t>
  </si>
  <si>
    <t>9月</t>
  </si>
  <si>
    <t>10月</t>
  </si>
  <si>
    <t>11月</t>
  </si>
  <si>
    <t>12月</t>
  </si>
  <si>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</si>
  <si>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</si>
  <si>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</si>
  <si>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</si>
  <si>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</si>
  <si>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</si>
  <si>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</si>
  <si>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</si>
  <si>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</si>
  <si>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</si>
  <si>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</si>
  <si>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</si>
  <si>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</si>
  <si>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</si>
  <si>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</si>
  <si>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</si>
  <si>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</si>
  <si>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</si>
  <si>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</si>
  <si>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</si>
  <si>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</si>
  <si>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</si>
  <si>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</si>
  <si>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</si>
  <si>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</si>
  <si>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</si>
  <si>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</si>
  <si>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</si>
  <si>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</si>
  <si>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</si>
  <si>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月</t>
    <rPh sb="0" eb="1">
      <t>ツキ</t>
    </rPh>
    <phoneticPr fontId="1"/>
  </si>
  <si>
    <t>日</t>
    <rPh sb="0" eb="1">
      <t>ヒ</t>
    </rPh>
    <phoneticPr fontId="1"/>
  </si>
  <si>
    <t>一般社団法人高知県卓球協会会長</t>
    <rPh sb="0" eb="6">
      <t>イッパンシャダンホウジン</t>
    </rPh>
    <phoneticPr fontId="1"/>
  </si>
  <si>
    <t>一般社団法人高知県卓球協会　殿</t>
    <rPh sb="0" eb="6">
      <t>イッパンシャダンホウジン</t>
    </rPh>
    <phoneticPr fontId="1"/>
  </si>
  <si>
    <t>一般社団法人高知県卓球協会会長</t>
    <rPh sb="0" eb="6">
      <t>イッパンシャダンホウジン</t>
    </rPh>
    <rPh sb="6" eb="9">
      <t>コウチケン</t>
    </rPh>
    <rPh sb="9" eb="11">
      <t>タッキュウ</t>
    </rPh>
    <rPh sb="11" eb="13">
      <t>キョウカイ</t>
    </rPh>
    <rPh sb="13" eb="15">
      <t>カイチョウ</t>
    </rPh>
    <phoneticPr fontId="24"/>
  </si>
  <si>
    <t>一般社団法人高知県卓球協会会長</t>
    <rPh sb="0" eb="6">
      <t>イッパンシャダンホウジン</t>
    </rPh>
    <phoneticPr fontId="1"/>
  </si>
  <si>
    <t>岡 林 美 津 夫　様</t>
    <rPh sb="0" eb="1">
      <t>オカ</t>
    </rPh>
    <rPh sb="2" eb="3">
      <t>ハヤシ</t>
    </rPh>
    <rPh sb="4" eb="5">
      <t>ビ</t>
    </rPh>
    <rPh sb="6" eb="7">
      <t>ツ</t>
    </rPh>
    <rPh sb="8" eb="9">
      <t>オット</t>
    </rPh>
    <phoneticPr fontId="1"/>
  </si>
  <si>
    <t>岡林美津夫　様</t>
    <rPh sb="0" eb="5">
      <t>オカバヤシミツオ</t>
    </rPh>
    <rPh sb="6" eb="7">
      <t>サマ</t>
    </rPh>
    <phoneticPr fontId="24"/>
  </si>
  <si>
    <t xml:space="preserve">  岡 林 美 津 夫　様</t>
    <rPh sb="2" eb="3">
      <t>オカ</t>
    </rPh>
    <rPh sb="4" eb="5">
      <t>ハヤシ</t>
    </rPh>
    <rPh sb="6" eb="7">
      <t>ビ</t>
    </rPh>
    <rPh sb="8" eb="9">
      <t>ツ</t>
    </rPh>
    <rPh sb="10" eb="11">
      <t>オット</t>
    </rPh>
    <phoneticPr fontId="1"/>
  </si>
  <si>
    <t>1・2年生大会用　参加申込書</t>
    <rPh sb="3" eb="5">
      <t>ネンセイ</t>
    </rPh>
    <rPh sb="5" eb="6">
      <t>ダイ</t>
    </rPh>
    <rPh sb="6" eb="7">
      <t>カイ</t>
    </rPh>
    <rPh sb="7" eb="8">
      <t>ヨウ</t>
    </rPh>
    <rPh sb="9" eb="11">
      <t>サンカ</t>
    </rPh>
    <rPh sb="11" eb="14">
      <t>モウシコミショ</t>
    </rPh>
    <phoneticPr fontId="24"/>
  </si>
  <si>
    <t>　・高校１年生大会
　・中学１年生大会(　夏季　・　冬季　)の部
　・中学２年生大会（ 冬季 ）</t>
    <rPh sb="21" eb="23">
      <t>カキ</t>
    </rPh>
    <rPh sb="35" eb="37">
      <t>チュウガク</t>
    </rPh>
    <rPh sb="38" eb="40">
      <t>ネンセイ</t>
    </rPh>
    <rPh sb="40" eb="42">
      <t>タイカイ</t>
    </rPh>
    <rPh sb="44" eb="46">
      <t>トウキ</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</si>
</sst>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ont>
    <font>
      <sz val="6"/>
      <name val="ＭＳ Ｐゴシック"/>
      <family val="3"/>
      <charset val="128"/>
    </font>
    <font>
      <sz val="10"/>
      <color indexed="8"/>
      <name val="ＭＳ 明朝"/>
      <family val="1"/>
      <charset val="128"/>
    </font>
    <font>
      <sz val="17"/>
      <color indexed="8"/>
      <name val="ＭＳ 明朝"/>
      <family val="1"/>
      <charset val="128"/>
    </font>
    <font>
      <sz val="9"/>
      <color indexed="8"/>
      <name val="ＭＳ 明朝"/>
      <family val="1"/>
      <charset val="128"/>
    </font>
    <font>
      <b/>
      <sz val="16"/>
      <color indexed="8"/>
      <name val="ＭＳ 明朝"/>
      <family val="1"/>
      <charset val="128"/>
    </font>
    <font>
      <sz val="18"/>
      <color indexed="8"/>
      <name val="ＭＳ 明朝"/>
      <family val="1"/>
      <charset val="128"/>
    </font>
    <font>
      <sz val="10.5"/>
      <color indexed="8"/>
      <name val="ＭＳ 明朝"/>
      <family val="1"/>
      <charset val="128"/>
    </font>
    <font>
      <sz val="10.5"/>
      <name val="ＭＳ 明朝"/>
      <family val="1"/>
      <charset val="128"/>
    </font>
    <font>
      <sz val="10"/>
      <name val="ＭＳ 明朝"/>
      <family val="1"/>
      <charset val="128"/>
    </font>
    <font>
      <sz val="9"/>
      <name val="ＭＳ Ｐゴシック"/>
      <family val="3"/>
      <charset val="128"/>
    </font>
    <font>
      <u/>
      <sz val="9"/>
      <color indexed="8"/>
      <name val="ＭＳ 明朝"/>
      <family val="1"/>
      <charset val="128"/>
    </font>
    <font>
      <sz val="16"/>
      <color indexed="8"/>
      <name val="ＭＳ 明朝"/>
      <family val="1"/>
      <charset val="128"/>
    </font>
    <font>
      <sz val="14"/>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18"/>
      <name val="ＭＳ Ｐゴシック"/>
      <family val="3"/>
      <charset val="128"/>
    </font>
    <font>
      <sz val="8"/>
      <name val="ＭＳ Ｐゴシック"/>
      <family val="3"/>
      <charset val="128"/>
    </font>
    <font>
      <sz val="26"/>
      <name val="ＭＳ Ｐゴシック"/>
      <family val="3"/>
      <charset val="128"/>
    </font>
    <font>
      <b/>
      <sz val="18"/>
      <color indexed="8"/>
      <name val="游明朝"/>
      <family val="1"/>
      <charset val="128"/>
    </font>
    <font>
      <sz val="12"/>
      <color indexed="8"/>
      <name val="游ゴシック"/>
      <family val="3"/>
      <charset val="128"/>
    </font>
    <font>
      <sz val="12"/>
      <name val="游ゴシック"/>
      <family val="3"/>
      <charset val="128"/>
    </font>
    <font>
      <sz val="14"/>
      <color indexed="8"/>
      <name val="游ゴシック"/>
      <family val="3"/>
      <charset val="128"/>
    </font>
    <font>
      <sz val="6"/>
      <name val="AR教科書体M"/>
      <family val="3"/>
      <charset val="128"/>
    </font>
    <font>
      <sz val="6"/>
      <name val="游ゴシック"/>
      <family val="3"/>
      <charset val="128"/>
    </font>
    <font>
      <b/>
      <u/>
      <sz val="9"/>
      <color indexed="8"/>
      <name val="ＭＳ 明朝"/>
      <family val="1"/>
      <charset val="128"/>
    </font>
    <font>
      <sz val="11"/>
      <color theme="1"/>
      <name val="ＭＳ Ｐゴシック"/>
      <family val="3"/>
      <charset val="128"/>
    </font>
    <font>
      <sz val="18"/>
      <color theme="1"/>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9"/>
      </left>
      <right/>
      <top style="thin">
        <color indexed="64"/>
      </top>
      <bottom/>
      <diagonal/>
    </border>
    <border>
      <left style="medium">
        <color indexed="9"/>
      </left>
      <right/>
      <top/>
      <bottom/>
      <diagonal/>
    </border>
    <border>
      <left style="medium">
        <color indexed="9"/>
      </left>
      <right/>
      <top style="medium">
        <color indexed="9"/>
      </top>
      <bottom/>
      <diagonal/>
    </border>
    <border>
      <left style="medium">
        <color indexed="9"/>
      </left>
      <right/>
      <top/>
      <bottom style="thin">
        <color indexed="64"/>
      </bottom>
      <diagonal/>
    </border>
    <border>
      <left/>
      <right/>
      <top style="thin">
        <color indexed="64"/>
      </top>
      <bottom/>
      <diagonal/>
    </border>
    <border>
      <left style="thin">
        <color indexed="64"/>
      </left>
      <right/>
      <top/>
      <bottom/>
      <diagonal/>
    </border>
    <border>
      <left/>
      <right style="medium">
        <color indexed="9"/>
      </right>
      <top/>
      <bottom/>
      <diagonal/>
    </border>
    <border>
      <left/>
      <right style="medium">
        <color indexed="9"/>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85">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14" xfId="0" applyBorder="1" applyAlignment="1">
      <alignment shrinkToFit="1"/>
    </xf>
    <xf numFmtId="0" fontId="0" fillId="0" borderId="15" xfId="0" applyBorder="1" applyAlignment="1">
      <alignment shrinkToFit="1"/>
    </xf>
    <xf numFmtId="0" fontId="0" fillId="0" borderId="16" xfId="0" applyBorder="1" applyAlignment="1">
      <alignment shrinkToFi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0" fillId="0" borderId="1" xfId="0" applyBorder="1" applyAlignment="1">
      <alignment horizontal="center" vertical="center" shrinkToFi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1" xfId="0" applyBorder="1">
      <alignment vertical="center"/>
    </xf>
    <xf numFmtId="0" fontId="4" fillId="0" borderId="22" xfId="0" applyFont="1" applyBorder="1" applyAlignment="1">
      <alignment vertical="top" wrapText="1"/>
    </xf>
    <xf numFmtId="0" fontId="4" fillId="0" borderId="7" xfId="0" applyFont="1" applyBorder="1" applyAlignment="1">
      <alignment vertical="top" wrapText="1"/>
    </xf>
    <xf numFmtId="0" fontId="4" fillId="0" borderId="24" xfId="0" applyFont="1" applyBorder="1" applyAlignment="1">
      <alignment horizontal="right" vertical="center" wrapText="1"/>
    </xf>
    <xf numFmtId="0" fontId="4" fillId="0" borderId="25" xfId="0" applyFont="1" applyBorder="1" applyAlignment="1">
      <alignment horizontal="right" vertical="center" wrapText="1" indent="1"/>
    </xf>
    <xf numFmtId="0" fontId="4" fillId="0" borderId="26" xfId="0" applyFont="1" applyBorder="1" applyAlignment="1">
      <alignment horizontal="left" vertical="center" wrapText="1"/>
    </xf>
    <xf numFmtId="0" fontId="10" fillId="0" borderId="1" xfId="0" applyFont="1" applyBorder="1" applyAlignment="1">
      <alignment horizontal="left" vertical="center"/>
    </xf>
    <xf numFmtId="0" fontId="0" fillId="0" borderId="27" xfId="0" applyBorder="1">
      <alignment vertical="center"/>
    </xf>
    <xf numFmtId="0" fontId="4" fillId="0" borderId="0" xfId="0" applyFont="1" applyAlignment="1">
      <alignment horizontal="left" vertical="center" wrapText="1"/>
    </xf>
    <xf numFmtId="0" fontId="4" fillId="0" borderId="24"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right" vertical="center" wrapText="1" indent="1"/>
    </xf>
    <xf numFmtId="0" fontId="4" fillId="0" borderId="0" xfId="0" applyFont="1" applyAlignment="1">
      <alignment vertical="center" wrapText="1"/>
    </xf>
    <xf numFmtId="0" fontId="4" fillId="0" borderId="0" xfId="0" applyFont="1" applyAlignment="1">
      <alignment horizontal="center" vertical="top" wrapText="1"/>
    </xf>
    <xf numFmtId="0" fontId="4" fillId="0" borderId="28" xfId="0" applyFont="1" applyBorder="1" applyAlignment="1">
      <alignment vertical="top" wrapText="1"/>
    </xf>
    <xf numFmtId="0" fontId="4" fillId="0" borderId="29" xfId="0" applyFont="1" applyBorder="1" applyAlignment="1">
      <alignment horizontal="left" vertical="center" wrapText="1"/>
    </xf>
    <xf numFmtId="0" fontId="10" fillId="0" borderId="14" xfId="0" applyFont="1" applyBorder="1" applyAlignment="1">
      <alignment horizontal="left" vertical="center"/>
    </xf>
    <xf numFmtId="0" fontId="10" fillId="0" borderId="1" xfId="0" applyFont="1" applyBorder="1" applyAlignment="1">
      <alignment horizontal="right" vertical="center"/>
    </xf>
    <xf numFmtId="0" fontId="11" fillId="0" borderId="30" xfId="0" applyFont="1" applyBorder="1" applyAlignment="1">
      <alignment horizontal="left" vertical="center" wrapText="1"/>
    </xf>
    <xf numFmtId="0" fontId="4" fillId="0" borderId="29" xfId="0" applyFont="1" applyBorder="1" applyAlignment="1">
      <alignment vertical="top" wrapText="1"/>
    </xf>
    <xf numFmtId="0" fontId="0" fillId="0" borderId="0" xfId="0" applyAlignment="1">
      <alignment vertical="center" wrapText="1"/>
    </xf>
    <xf numFmtId="49" fontId="0" fillId="0" borderId="0" xfId="0" applyNumberFormat="1">
      <alignment vertical="center"/>
    </xf>
    <xf numFmtId="0" fontId="0" fillId="0" borderId="14" xfId="0" applyBorder="1" applyAlignment="1">
      <alignment vertical="distributed" textRotation="255" justifyLastLine="1"/>
    </xf>
    <xf numFmtId="0" fontId="0" fillId="0" borderId="14" xfId="0" applyBorder="1">
      <alignment vertical="center"/>
    </xf>
    <xf numFmtId="0" fontId="0" fillId="0" borderId="14" xfId="0" applyBorder="1" applyAlignment="1">
      <alignment vertical="center" shrinkToFit="1"/>
    </xf>
    <xf numFmtId="0" fontId="14" fillId="0" borderId="0" xfId="0" applyFont="1">
      <alignment vertical="center"/>
    </xf>
    <xf numFmtId="0" fontId="0" fillId="0" borderId="14" xfId="0" applyBorder="1" applyAlignment="1">
      <alignment horizontal="center" vertical="center"/>
    </xf>
    <xf numFmtId="0" fontId="0" fillId="0" borderId="14" xfId="0" applyBorder="1" applyAlignment="1">
      <alignment vertical="center" textRotation="255" shrinkToFit="1"/>
    </xf>
    <xf numFmtId="0" fontId="10" fillId="0" borderId="0" xfId="0" applyFont="1">
      <alignment vertical="center"/>
    </xf>
    <xf numFmtId="0" fontId="15" fillId="0" borderId="14" xfId="0" applyFont="1" applyBorder="1" applyAlignment="1">
      <alignment textRotation="255" shrinkToFit="1"/>
    </xf>
    <xf numFmtId="0" fontId="0" fillId="0" borderId="14" xfId="0" applyBorder="1" applyAlignment="1">
      <alignment vertical="center" textRotation="255"/>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Alignment="1">
      <alignment horizontal="center" vertical="center"/>
    </xf>
    <xf numFmtId="0" fontId="0" fillId="0" borderId="33" xfId="0" applyBorder="1" applyAlignment="1">
      <alignment vertical="center" textRotation="255"/>
    </xf>
    <xf numFmtId="0" fontId="0" fillId="0" borderId="34" xfId="0" applyBorder="1" applyAlignment="1">
      <alignment vertical="center" shrinkToFit="1"/>
    </xf>
    <xf numFmtId="0" fontId="19" fillId="0" borderId="0" xfId="0" applyFont="1" applyAlignment="1">
      <alignment horizontal="center" vertical="center"/>
    </xf>
    <xf numFmtId="0" fontId="0" fillId="0" borderId="0" xfId="0" applyAlignment="1">
      <alignment vertical="center" shrinkToFit="1"/>
    </xf>
    <xf numFmtId="0" fontId="0" fillId="0" borderId="0" xfId="0" applyAlignment="1">
      <alignment horizontal="left" vertical="center"/>
    </xf>
    <xf numFmtId="0" fontId="21" fillId="0" borderId="0" xfId="0" applyFont="1">
      <alignment vertical="center"/>
    </xf>
    <xf numFmtId="0" fontId="22" fillId="0" borderId="0" xfId="0" applyFont="1">
      <alignment vertical="center"/>
    </xf>
    <xf numFmtId="0" fontId="23" fillId="0" borderId="14" xfId="0" applyFont="1" applyBorder="1" applyAlignment="1">
      <alignment horizontal="center" vertical="center"/>
    </xf>
    <xf numFmtId="0" fontId="23" fillId="0" borderId="0" xfId="0" applyFont="1">
      <alignment vertical="center"/>
    </xf>
    <xf numFmtId="0" fontId="20" fillId="0" borderId="0" xfId="0" applyFont="1">
      <alignment vertical="center"/>
    </xf>
    <xf numFmtId="0" fontId="16" fillId="0" borderId="0" xfId="0" applyFo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14" xfId="0" applyFont="1" applyBorder="1" applyAlignment="1">
      <alignment horizontal="center" vertical="center"/>
    </xf>
    <xf numFmtId="0" fontId="27" fillId="0" borderId="0" xfId="0" applyFont="1" applyAlignment="1">
      <alignment horizontal="left" vertical="center" indent="1"/>
    </xf>
    <xf numFmtId="0" fontId="27" fillId="0" borderId="0" xfId="0" applyFont="1" applyAlignment="1">
      <alignment vertical="center" textRotation="255"/>
    </xf>
    <xf numFmtId="0" fontId="27" fillId="0" borderId="0" xfId="0" applyFont="1">
      <alignment vertical="center"/>
    </xf>
    <xf numFmtId="0" fontId="27" fillId="0" borderId="1" xfId="0" applyFont="1" applyBorder="1" applyAlignment="1">
      <alignment horizontal="center" vertical="center"/>
    </xf>
    <xf numFmtId="38" fontId="27" fillId="0" borderId="1" xfId="1" applyFont="1" applyBorder="1" applyAlignment="1">
      <alignment horizontal="center" vertical="center"/>
    </xf>
    <xf numFmtId="0" fontId="4" fillId="0" borderId="0" xfId="0" applyFont="1" applyAlignment="1">
      <alignment horizontal="left" vertical="top" wrapText="1"/>
    </xf>
    <xf numFmtId="0" fontId="11" fillId="0" borderId="0" xfId="0" applyFont="1" applyAlignment="1">
      <alignment horizontal="left" vertical="top"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49" fontId="10" fillId="0" borderId="1" xfId="0" applyNumberFormat="1" applyFont="1" applyBorder="1" applyAlignment="1">
      <alignment horizontal="center" vertical="center"/>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4" fillId="0" borderId="3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horizontal="left" vertical="top" wrapText="1"/>
    </xf>
    <xf numFmtId="0" fontId="4" fillId="0" borderId="29" xfId="0" applyFont="1" applyBorder="1" applyAlignment="1">
      <alignment horizontal="left" vertical="top" wrapText="1"/>
    </xf>
    <xf numFmtId="0" fontId="4" fillId="0" borderId="27" xfId="0" applyFont="1" applyBorder="1" applyAlignment="1">
      <alignment horizontal="center" vertical="top" wrapText="1"/>
    </xf>
    <xf numFmtId="0" fontId="4" fillId="0" borderId="1" xfId="0" applyFont="1" applyBorder="1" applyAlignment="1">
      <alignment horizontal="center" vertical="top" wrapText="1"/>
    </xf>
    <xf numFmtId="0" fontId="4" fillId="0" borderId="8" xfId="0" applyFont="1" applyBorder="1" applyAlignment="1">
      <alignment horizontal="right" vertical="center" wrapText="1"/>
    </xf>
    <xf numFmtId="0" fontId="4" fillId="0" borderId="17" xfId="0" applyFont="1" applyBorder="1" applyAlignment="1">
      <alignment horizontal="right" vertical="center" wrapText="1"/>
    </xf>
    <xf numFmtId="0" fontId="4" fillId="0" borderId="12" xfId="0" applyFont="1" applyBorder="1" applyAlignment="1">
      <alignment horizontal="righ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24" xfId="0"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0" fillId="0" borderId="8" xfId="0" applyBorder="1" applyAlignment="1">
      <alignment horizontal="center" vertical="center" shrinkToFit="1"/>
    </xf>
    <xf numFmtId="0" fontId="0" fillId="0" borderId="17"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left" vertical="center" shrinkToFi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0" fillId="0" borderId="15" xfId="0" applyBorder="1" applyAlignment="1">
      <alignment horizontal="center" vertical="center" textRotation="255"/>
    </xf>
    <xf numFmtId="0" fontId="0" fillId="0" borderId="31" xfId="0" applyBorder="1" applyAlignment="1">
      <alignment horizontal="center" vertical="center" textRotation="255"/>
    </xf>
    <xf numFmtId="0" fontId="0" fillId="0" borderId="32" xfId="0" applyBorder="1" applyAlignment="1">
      <alignment horizontal="center" vertical="center" textRotation="255"/>
    </xf>
    <xf numFmtId="0" fontId="0" fillId="0" borderId="15" xfId="0" applyBorder="1" applyAlignment="1">
      <alignment horizontal="center" vertical="distributed" textRotation="255" justifyLastLine="1"/>
    </xf>
    <xf numFmtId="0" fontId="0" fillId="0" borderId="31" xfId="0" applyBorder="1" applyAlignment="1">
      <alignment horizontal="center" vertical="distributed" textRotation="255" justifyLastLine="1"/>
    </xf>
    <xf numFmtId="0" fontId="0" fillId="0" borderId="32" xfId="0" applyBorder="1" applyAlignment="1">
      <alignment horizontal="center" vertical="distributed" textRotation="255" justifyLastLine="1"/>
    </xf>
    <xf numFmtId="0" fontId="10" fillId="0" borderId="0" xfId="0" applyFont="1" applyAlignment="1">
      <alignment horizontal="distributed" vertical="center"/>
    </xf>
    <xf numFmtId="0" fontId="0" fillId="0" borderId="0" xfId="0" applyAlignment="1">
      <alignment horizontal="right" vertical="center"/>
    </xf>
    <xf numFmtId="0" fontId="0" fillId="0" borderId="1" xfId="0" applyBorder="1" applyAlignment="1">
      <alignment horizontal="left" vertical="center"/>
    </xf>
    <xf numFmtId="0" fontId="0" fillId="0" borderId="1" xfId="0" applyBorder="1" applyAlignment="1">
      <alignment horizontal="center" vertical="center"/>
    </xf>
    <xf numFmtId="38" fontId="0" fillId="0" borderId="8" xfId="1" applyFont="1" applyBorder="1" applyAlignment="1">
      <alignment horizontal="center" vertical="center"/>
    </xf>
    <xf numFmtId="38" fontId="0" fillId="0" borderId="17" xfId="1" applyFont="1" applyBorder="1" applyAlignment="1">
      <alignment horizontal="center" vertical="center"/>
    </xf>
    <xf numFmtId="38" fontId="0" fillId="0" borderId="12" xfId="1" applyFont="1" applyBorder="1" applyAlignment="1">
      <alignment horizontal="center" vertical="center"/>
    </xf>
    <xf numFmtId="49" fontId="0" fillId="0" borderId="1" xfId="0" applyNumberFormat="1" applyBorder="1" applyAlignment="1">
      <alignment horizontal="center" vertical="center"/>
    </xf>
    <xf numFmtId="0" fontId="15" fillId="0" borderId="27" xfId="0" applyFont="1" applyBorder="1" applyAlignment="1">
      <alignment horizontal="left" shrinkToFit="1"/>
    </xf>
    <xf numFmtId="0" fontId="0" fillId="0" borderId="1" xfId="0" applyBorder="1" applyAlignment="1">
      <alignment horizontal="center" vertical="center" shrinkToFit="1"/>
    </xf>
    <xf numFmtId="0" fontId="10" fillId="0" borderId="0" xfId="0" applyFont="1" applyAlignment="1">
      <alignment horizontal="center" vertical="center" shrinkToFi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textRotation="255"/>
    </xf>
    <xf numFmtId="0" fontId="0" fillId="0" borderId="7" xfId="0" applyBorder="1" applyAlignment="1">
      <alignment horizontal="center" vertical="center" textRotation="255"/>
    </xf>
    <xf numFmtId="0" fontId="0" fillId="0" borderId="33" xfId="0"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0" fillId="0" borderId="11" xfId="0" applyBorder="1" applyAlignment="1">
      <alignment horizontal="center" vertical="center" textRotation="255"/>
    </xf>
    <xf numFmtId="0" fontId="0" fillId="0" borderId="0" xfId="0" applyAlignment="1">
      <alignment horizontal="left" vertical="center" wrapText="1"/>
    </xf>
    <xf numFmtId="0" fontId="0" fillId="0" borderId="14" xfId="0" applyBorder="1" applyAlignment="1">
      <alignment horizontal="center" vertical="center" shrinkToFit="1"/>
    </xf>
    <xf numFmtId="0" fontId="18" fillId="0" borderId="27" xfId="0" applyFont="1" applyBorder="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27" fillId="0" borderId="0" xfId="0" applyFont="1" applyAlignment="1">
      <alignment horizontal="left" vertical="center"/>
    </xf>
    <xf numFmtId="0" fontId="28" fillId="2" borderId="0" xfId="0" applyFont="1" applyFill="1" applyAlignment="1">
      <alignment horizontal="center" vertical="center"/>
    </xf>
    <xf numFmtId="0" fontId="27" fillId="0" borderId="14" xfId="0" applyFont="1" applyBorder="1" applyAlignment="1">
      <alignment horizontal="center" vertical="center" textRotation="255"/>
    </xf>
    <xf numFmtId="0" fontId="27" fillId="0" borderId="22" xfId="0" applyFont="1" applyBorder="1" applyAlignment="1">
      <alignment horizontal="left" vertical="center" indent="1"/>
    </xf>
    <xf numFmtId="0" fontId="27" fillId="0" borderId="27" xfId="0" applyFont="1" applyBorder="1" applyAlignment="1">
      <alignment horizontal="left" vertical="center" indent="1"/>
    </xf>
    <xf numFmtId="0" fontId="27" fillId="0" borderId="36" xfId="0" applyFont="1" applyBorder="1" applyAlignment="1">
      <alignment horizontal="left" vertical="center" indent="1"/>
    </xf>
    <xf numFmtId="0" fontId="27" fillId="0" borderId="7" xfId="0" applyFont="1" applyBorder="1" applyAlignment="1">
      <alignment horizontal="left" vertical="center" indent="1"/>
    </xf>
    <xf numFmtId="0" fontId="27" fillId="0" borderId="1" xfId="0" applyFont="1" applyBorder="1" applyAlignment="1">
      <alignment horizontal="left" vertical="center" indent="1"/>
    </xf>
    <xf numFmtId="0" fontId="27" fillId="0" borderId="11" xfId="0" applyFont="1" applyBorder="1" applyAlignment="1">
      <alignment horizontal="left" vertical="center" indent="1"/>
    </xf>
    <xf numFmtId="0" fontId="27" fillId="0" borderId="15" xfId="0" applyFont="1" applyBorder="1" applyAlignment="1">
      <alignment horizontal="center" vertical="top" textRotation="255" wrapText="1"/>
    </xf>
    <xf numFmtId="0" fontId="27" fillId="0" borderId="32" xfId="0" applyFont="1" applyBorder="1" applyAlignment="1">
      <alignment horizontal="center" vertical="top" textRotation="255"/>
    </xf>
    <xf numFmtId="0" fontId="27" fillId="0" borderId="15" xfId="0" applyFont="1" applyBorder="1" applyAlignment="1">
      <alignment horizontal="center" vertical="center" textRotation="255"/>
    </xf>
    <xf numFmtId="0" fontId="27" fillId="0" borderId="31" xfId="0" applyFont="1" applyBorder="1" applyAlignment="1">
      <alignment horizontal="center" vertical="center" textRotation="255"/>
    </xf>
    <xf numFmtId="0" fontId="27" fillId="0" borderId="32" xfId="0" applyFont="1" applyBorder="1" applyAlignment="1">
      <alignment horizontal="center" vertical="center" textRotation="255"/>
    </xf>
    <xf numFmtId="0" fontId="27" fillId="0" borderId="22" xfId="0" applyFont="1" applyBorder="1" applyAlignment="1">
      <alignment horizontal="center" vertical="center"/>
    </xf>
    <xf numFmtId="0" fontId="27" fillId="0" borderId="27" xfId="0" applyFont="1" applyBorder="1" applyAlignment="1">
      <alignment horizontal="center" vertical="center"/>
    </xf>
    <xf numFmtId="0" fontId="27" fillId="0" borderId="36" xfId="0" applyFont="1" applyBorder="1" applyAlignment="1">
      <alignment horizontal="center" vertical="center"/>
    </xf>
    <xf numFmtId="0" fontId="27" fillId="0" borderId="28" xfId="0" applyFont="1" applyBorder="1" applyAlignment="1">
      <alignment horizontal="center" vertical="center"/>
    </xf>
    <xf numFmtId="0" fontId="27" fillId="0" borderId="0" xfId="0" applyFont="1" applyAlignment="1">
      <alignment horizontal="center" vertical="center"/>
    </xf>
    <xf numFmtId="0" fontId="27" fillId="0" borderId="34" xfId="0" applyFont="1" applyBorder="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center" vertical="center"/>
    </xf>
    <xf numFmtId="0" fontId="27" fillId="0" borderId="11" xfId="0" applyFont="1" applyBorder="1" applyAlignment="1">
      <alignment horizontal="center" vertical="center"/>
    </xf>
    <xf numFmtId="0" fontId="27" fillId="0" borderId="8" xfId="0" applyFont="1" applyBorder="1" applyAlignment="1">
      <alignment horizontal="center" vertical="center"/>
    </xf>
    <xf numFmtId="0" fontId="27" fillId="0" borderId="17"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0" xfId="0" applyFont="1" applyAlignment="1">
      <alignment horizontal="left" vertical="center" indent="2"/>
    </xf>
    <xf numFmtId="0" fontId="27" fillId="0" borderId="0" xfId="0" applyFont="1" applyAlignment="1">
      <alignment horizontal="left" vertical="center" wrapText="1"/>
    </xf>
    <xf numFmtId="0" fontId="0" fillId="0" borderId="14" xfId="0" applyBorder="1" applyAlignment="1">
      <alignment horizontal="center" vertical="center"/>
    </xf>
    <xf numFmtId="0" fontId="20" fillId="0" borderId="0" xfId="0" applyFont="1" applyAlignment="1">
      <alignment horizontal="center" vertical="center"/>
    </xf>
    <xf numFmtId="0" fontId="0" fillId="0" borderId="1" xfId="0" applyBorder="1">
      <alignment vertical="center"/>
    </xf>
    <xf numFmtId="0" fontId="0" fillId="0" borderId="0" xfId="0" applyAlignment="1">
      <alignment horizontal="left" vertical="center"/>
    </xf>
    <xf numFmtId="0" fontId="16" fillId="0" borderId="14" xfId="0" applyFont="1" applyBorder="1" applyAlignment="1">
      <alignment vertical="center" textRotation="255" shrinkToFit="1"/>
    </xf>
    <xf numFmtId="0" fontId="16" fillId="0" borderId="8" xfId="0" applyFont="1" applyBorder="1" applyAlignment="1">
      <alignment vertical="center" textRotation="255"/>
    </xf>
    <xf numFmtId="0" fontId="16" fillId="0" borderId="33" xfId="0" applyFont="1" applyBorder="1" applyAlignment="1">
      <alignment vertical="center" textRotation="255"/>
    </xf>
    <xf numFmtId="0" fontId="16" fillId="0" borderId="15"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15</xdr:col>
      <xdr:colOff>0</xdr:colOff>
      <xdr:row>17</xdr:row>
      <xdr:rowOff>275590</xdr:rowOff>
    </xdr:from>
    <xdr:ext cx="184785" cy="26479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62825" y="5913755"/>
          <a:ext cx="184785"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9525</xdr:colOff>
      <xdr:row>20</xdr:row>
      <xdr:rowOff>57150</xdr:rowOff>
    </xdr:from>
    <xdr:ext cx="325755" cy="27559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38900" y="6760210"/>
          <a:ext cx="32575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16</xdr:col>
      <xdr:colOff>209550</xdr:colOff>
      <xdr:row>2</xdr:row>
      <xdr:rowOff>8890</xdr:rowOff>
    </xdr:from>
    <xdr:to>
      <xdr:col>16</xdr:col>
      <xdr:colOff>514350</xdr:colOff>
      <xdr:row>2</xdr:row>
      <xdr:rowOff>313690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8143875" y="694690"/>
          <a:ext cx="3048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123825</xdr:colOff>
      <xdr:row>3</xdr:row>
      <xdr:rowOff>180975</xdr:rowOff>
    </xdr:from>
    <xdr:to>
      <xdr:col>17</xdr:col>
      <xdr:colOff>228600</xdr:colOff>
      <xdr:row>4</xdr:row>
      <xdr:rowOff>305435</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8058150" y="1247775"/>
          <a:ext cx="676275" cy="31496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238125</xdr:colOff>
      <xdr:row>8</xdr:row>
      <xdr:rowOff>0</xdr:rowOff>
    </xdr:from>
    <xdr:to>
      <xdr:col>16</xdr:col>
      <xdr:colOff>542925</xdr:colOff>
      <xdr:row>8</xdr:row>
      <xdr:rowOff>304800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8172450" y="2443480"/>
          <a:ext cx="3048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247650</xdr:colOff>
      <xdr:row>10</xdr:row>
      <xdr:rowOff>342265</xdr:rowOff>
    </xdr:from>
    <xdr:to>
      <xdr:col>16</xdr:col>
      <xdr:colOff>552450</xdr:colOff>
      <xdr:row>11</xdr:row>
      <xdr:rowOff>295275</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8181975" y="3495675"/>
          <a:ext cx="304800" cy="307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2"/>
  <sheetViews>
    <sheetView tabSelected="1" zoomScaleNormal="100" workbookViewId="0"/>
  </sheetViews>
  <sheetFormatPr defaultRowHeight="13.5"/>
  <cols>
    <col min="1" max="2" width="5.25" customWidth="1"/>
    <col min="3" max="3" width="10.75" customWidth="1"/>
    <col min="4" max="4" width="6.75" customWidth="1"/>
    <col min="5" max="6" width="7.125" customWidth="1"/>
    <col min="7" max="7" width="4.125" customWidth="1"/>
    <col min="8" max="8" width="7.625" customWidth="1"/>
    <col min="9" max="10" width="4.375" customWidth="1"/>
    <col min="11" max="11" width="4.125" customWidth="1"/>
    <col min="12" max="12" width="10.375" customWidth="1"/>
    <col min="13" max="13" width="6.375" customWidth="1"/>
    <col min="14" max="14" width="2.625" customWidth="1"/>
  </cols>
  <sheetData>
    <row r="1" spans="1:16">
      <c r="A1" s="1" t="s">
        <v>287</v>
      </c>
      <c r="B1" s="1"/>
    </row>
    <row r="2" spans="1:16" ht="20.25">
      <c r="A2" s="1" t="s">
        <v>293</v>
      </c>
      <c r="B2" s="2"/>
    </row>
    <row r="3" spans="1:16" ht="20.25">
      <c r="A3" s="100" t="s">
        <v>6</v>
      </c>
      <c r="B3" s="100"/>
      <c r="C3" s="100"/>
      <c r="D3" s="100"/>
      <c r="E3" s="100"/>
      <c r="F3" s="100"/>
      <c r="G3" s="100"/>
      <c r="H3" s="100"/>
      <c r="I3" s="100"/>
      <c r="J3" s="100"/>
      <c r="K3" s="100"/>
      <c r="L3" s="100"/>
      <c r="M3" s="100"/>
      <c r="N3" s="100"/>
    </row>
    <row r="4" spans="1:16" ht="9.75" customHeight="1">
      <c r="A4" s="3"/>
      <c r="B4" s="3"/>
      <c r="C4" s="3"/>
      <c r="D4" s="3"/>
      <c r="E4" s="3"/>
      <c r="F4" s="3"/>
      <c r="G4" s="3"/>
      <c r="H4" s="3"/>
      <c r="I4" s="3"/>
      <c r="J4" s="3"/>
      <c r="K4" s="3"/>
      <c r="L4" s="3"/>
      <c r="M4" s="3"/>
      <c r="N4" s="3"/>
    </row>
    <row r="5" spans="1:16" ht="18.75">
      <c r="A5" s="101" t="s">
        <v>38</v>
      </c>
      <c r="B5" s="101"/>
      <c r="C5" s="102"/>
      <c r="D5" s="103"/>
      <c r="E5" s="104"/>
      <c r="F5" s="14" t="s">
        <v>161</v>
      </c>
      <c r="H5" s="17" t="s">
        <v>27</v>
      </c>
      <c r="I5" s="105"/>
      <c r="J5" s="105"/>
      <c r="K5" s="105"/>
      <c r="L5" s="105"/>
      <c r="M5" s="105"/>
      <c r="N5" s="105"/>
    </row>
    <row r="6" spans="1:16" ht="21">
      <c r="A6" s="4"/>
      <c r="B6" s="4"/>
    </row>
    <row r="7" spans="1:16" ht="13.5" customHeight="1">
      <c r="A7" s="5" t="s">
        <v>1</v>
      </c>
      <c r="B7" s="106" t="s">
        <v>13</v>
      </c>
      <c r="C7" s="107"/>
      <c r="D7" s="110" t="s">
        <v>9</v>
      </c>
      <c r="E7" s="110" t="s">
        <v>3</v>
      </c>
      <c r="F7" s="112" t="s">
        <v>15</v>
      </c>
      <c r="H7" s="72" t="s">
        <v>31</v>
      </c>
      <c r="I7" s="72"/>
      <c r="J7" s="72"/>
      <c r="K7" s="72"/>
      <c r="L7" s="72"/>
      <c r="M7" s="72"/>
      <c r="N7" s="72"/>
    </row>
    <row r="8" spans="1:16" ht="13.5" customHeight="1">
      <c r="A8" s="6" t="s">
        <v>2</v>
      </c>
      <c r="B8" s="108"/>
      <c r="C8" s="109"/>
      <c r="D8" s="111"/>
      <c r="E8" s="111"/>
      <c r="F8" s="113"/>
      <c r="H8" s="72"/>
      <c r="I8" s="72"/>
      <c r="J8" s="72"/>
      <c r="K8" s="72"/>
      <c r="L8" s="72"/>
      <c r="M8" s="72"/>
      <c r="N8" s="72"/>
    </row>
    <row r="9" spans="1:16" ht="20.25" customHeight="1">
      <c r="A9" s="7">
        <v>1</v>
      </c>
      <c r="B9" s="74"/>
      <c r="C9" s="75"/>
      <c r="D9" s="12"/>
      <c r="E9" s="12"/>
      <c r="F9" s="15"/>
      <c r="H9" s="72"/>
      <c r="I9" s="72"/>
      <c r="J9" s="72"/>
      <c r="K9" s="72"/>
      <c r="L9" s="72"/>
      <c r="M9" s="72"/>
      <c r="N9" s="72"/>
      <c r="P9" s="38"/>
    </row>
    <row r="10" spans="1:16" ht="20.25" customHeight="1">
      <c r="A10" s="7">
        <v>2</v>
      </c>
      <c r="B10" s="74"/>
      <c r="C10" s="75"/>
      <c r="D10" s="12"/>
      <c r="E10" s="12"/>
      <c r="F10" s="15"/>
      <c r="H10" s="72"/>
      <c r="I10" s="72"/>
      <c r="J10" s="72"/>
      <c r="K10" s="72"/>
      <c r="L10" s="72"/>
      <c r="M10" s="72"/>
      <c r="N10" s="72"/>
    </row>
    <row r="11" spans="1:16" ht="20.25" customHeight="1">
      <c r="A11" s="7">
        <v>3</v>
      </c>
      <c r="B11" s="74"/>
      <c r="C11" s="75"/>
      <c r="D11" s="12"/>
      <c r="E11" s="12"/>
      <c r="F11" s="15"/>
      <c r="H11" s="72"/>
      <c r="I11" s="72"/>
      <c r="J11" s="72"/>
      <c r="K11" s="72"/>
      <c r="L11" s="72"/>
      <c r="M11" s="72"/>
      <c r="N11" s="72"/>
    </row>
    <row r="12" spans="1:16" ht="20.25" customHeight="1">
      <c r="A12" s="7">
        <v>4</v>
      </c>
      <c r="B12" s="74"/>
      <c r="C12" s="75"/>
      <c r="D12" s="12"/>
      <c r="E12" s="12"/>
      <c r="F12" s="15"/>
      <c r="H12" s="72"/>
      <c r="I12" s="72"/>
      <c r="J12" s="72"/>
      <c r="K12" s="72"/>
      <c r="L12" s="72"/>
      <c r="M12" s="72"/>
      <c r="N12" s="72"/>
    </row>
    <row r="13" spans="1:16" ht="20.25" customHeight="1">
      <c r="A13" s="7">
        <v>5</v>
      </c>
      <c r="B13" s="74"/>
      <c r="C13" s="75"/>
      <c r="D13" s="12"/>
      <c r="E13" s="12"/>
      <c r="F13" s="15"/>
      <c r="H13" s="72"/>
      <c r="I13" s="72"/>
      <c r="J13" s="72"/>
      <c r="K13" s="72"/>
      <c r="L13" s="72"/>
      <c r="M13" s="72"/>
      <c r="N13" s="72"/>
    </row>
    <row r="14" spans="1:16" ht="20.25" customHeight="1">
      <c r="A14" s="7">
        <v>6</v>
      </c>
      <c r="B14" s="74"/>
      <c r="C14" s="75"/>
      <c r="D14" s="12"/>
      <c r="E14" s="12"/>
      <c r="F14" s="15"/>
      <c r="H14" s="72"/>
      <c r="I14" s="72"/>
      <c r="J14" s="72"/>
      <c r="K14" s="72"/>
      <c r="L14" s="72"/>
      <c r="M14" s="72"/>
      <c r="N14" s="72"/>
    </row>
    <row r="15" spans="1:16" ht="20.25" customHeight="1">
      <c r="A15" s="7">
        <v>7</v>
      </c>
      <c r="B15" s="74"/>
      <c r="C15" s="75"/>
      <c r="D15" s="12"/>
      <c r="E15" s="12"/>
      <c r="F15" s="15"/>
      <c r="H15" s="72"/>
      <c r="I15" s="72"/>
      <c r="J15" s="72"/>
      <c r="K15" s="72"/>
      <c r="L15" s="72"/>
      <c r="M15" s="72"/>
      <c r="N15" s="72"/>
    </row>
    <row r="16" spans="1:16" ht="20.25" customHeight="1">
      <c r="A16" s="7">
        <v>8</v>
      </c>
      <c r="B16" s="74"/>
      <c r="C16" s="75"/>
      <c r="D16" s="12"/>
      <c r="E16" s="12"/>
      <c r="F16" s="15"/>
      <c r="H16" s="72"/>
      <c r="I16" s="72"/>
      <c r="J16" s="72"/>
      <c r="K16" s="72"/>
      <c r="L16" s="72"/>
      <c r="M16" s="72"/>
      <c r="N16" s="72"/>
    </row>
    <row r="17" spans="1:16" ht="20.25" customHeight="1">
      <c r="A17" s="7">
        <v>9</v>
      </c>
      <c r="B17" s="74"/>
      <c r="C17" s="75"/>
      <c r="D17" s="12"/>
      <c r="E17" s="12"/>
      <c r="F17" s="15"/>
      <c r="H17" s="72"/>
      <c r="I17" s="72"/>
      <c r="J17" s="72"/>
      <c r="K17" s="72"/>
      <c r="L17" s="72"/>
      <c r="M17" s="72"/>
      <c r="N17" s="72"/>
    </row>
    <row r="18" spans="1:16" ht="20.25" customHeight="1">
      <c r="A18" s="7">
        <v>10</v>
      </c>
      <c r="B18" s="74"/>
      <c r="C18" s="75"/>
      <c r="D18" s="12"/>
      <c r="E18" s="12"/>
      <c r="F18" s="15"/>
      <c r="H18" s="72"/>
      <c r="I18" s="72"/>
      <c r="J18" s="72"/>
      <c r="K18" s="72"/>
      <c r="L18" s="72"/>
      <c r="M18" s="72"/>
      <c r="N18" s="72"/>
    </row>
    <row r="19" spans="1:16" ht="20.25" customHeight="1">
      <c r="A19" s="7">
        <v>11</v>
      </c>
      <c r="B19" s="74"/>
      <c r="C19" s="75"/>
      <c r="D19" s="12"/>
      <c r="E19" s="12"/>
      <c r="F19" s="15"/>
      <c r="H19" s="18" t="s">
        <v>16</v>
      </c>
      <c r="I19" s="90"/>
      <c r="J19" s="90"/>
      <c r="K19" s="90"/>
      <c r="L19" s="90"/>
      <c r="M19" s="90"/>
      <c r="N19" s="32"/>
    </row>
    <row r="20" spans="1:16" ht="20.25" customHeight="1">
      <c r="A20" s="7">
        <v>12</v>
      </c>
      <c r="B20" s="74"/>
      <c r="C20" s="75"/>
      <c r="D20" s="12"/>
      <c r="E20" s="12"/>
      <c r="F20" s="15"/>
      <c r="H20" s="19"/>
      <c r="I20" s="91"/>
      <c r="J20" s="91"/>
      <c r="K20" s="91"/>
      <c r="L20" s="91"/>
      <c r="M20" s="91"/>
      <c r="N20" s="32"/>
    </row>
    <row r="21" spans="1:16" ht="20.25" customHeight="1">
      <c r="A21" s="7">
        <v>13</v>
      </c>
      <c r="B21" s="74"/>
      <c r="C21" s="75"/>
      <c r="D21" s="12"/>
      <c r="E21" s="12"/>
      <c r="F21" s="15"/>
      <c r="H21" s="95" t="s">
        <v>19</v>
      </c>
      <c r="I21" s="96"/>
      <c r="J21" s="96"/>
      <c r="K21" s="96"/>
      <c r="L21" s="96"/>
      <c r="M21" s="96"/>
      <c r="N21" s="97"/>
      <c r="P21" s="52"/>
    </row>
    <row r="22" spans="1:16" ht="20.25" customHeight="1">
      <c r="A22" s="7">
        <v>14</v>
      </c>
      <c r="B22" s="74"/>
      <c r="C22" s="75"/>
      <c r="D22" s="12"/>
      <c r="E22" s="12"/>
      <c r="F22" s="15"/>
      <c r="H22" s="98" t="s">
        <v>163</v>
      </c>
      <c r="I22" s="99"/>
      <c r="J22" s="99"/>
      <c r="K22" s="28"/>
      <c r="L22" s="28" t="s">
        <v>233</v>
      </c>
      <c r="M22" s="82" t="str">
        <f>"＝"&amp;K22*500&amp;"円"</f>
        <v>＝0円</v>
      </c>
      <c r="N22" s="97"/>
    </row>
    <row r="23" spans="1:16" ht="20.25" customHeight="1">
      <c r="A23" s="7">
        <v>15</v>
      </c>
      <c r="B23" s="74"/>
      <c r="C23" s="75"/>
      <c r="D23" s="12"/>
      <c r="E23" s="12"/>
      <c r="F23" s="15"/>
      <c r="H23" s="20" t="s">
        <v>56</v>
      </c>
      <c r="I23" s="80">
        <f>IF(COUNTIF(E9:E38,"○")&gt;0,2000,0)</f>
        <v>0</v>
      </c>
      <c r="J23" s="80"/>
      <c r="K23" s="30" t="s">
        <v>173</v>
      </c>
      <c r="L23" s="27"/>
      <c r="M23" s="27"/>
      <c r="N23" s="27"/>
    </row>
    <row r="24" spans="1:16" ht="20.25" customHeight="1">
      <c r="A24" s="7">
        <v>16</v>
      </c>
      <c r="B24" s="74"/>
      <c r="C24" s="75"/>
      <c r="D24" s="12"/>
      <c r="E24" s="12"/>
      <c r="F24" s="15"/>
      <c r="H24" s="21" t="s">
        <v>33</v>
      </c>
      <c r="I24" s="29"/>
      <c r="J24" s="92" t="str">
        <f>K22*500+I23&amp;"円"</f>
        <v>0円</v>
      </c>
      <c r="K24" s="93"/>
      <c r="L24" s="94"/>
      <c r="M24" s="31"/>
      <c r="N24" s="27"/>
    </row>
    <row r="25" spans="1:16" ht="20.25" customHeight="1">
      <c r="A25" s="7">
        <v>17</v>
      </c>
      <c r="B25" s="74"/>
      <c r="C25" s="75"/>
      <c r="D25" s="12"/>
      <c r="E25" s="12"/>
      <c r="F25" s="15"/>
      <c r="H25" s="88" t="s">
        <v>21</v>
      </c>
      <c r="I25" s="72"/>
      <c r="J25" s="72"/>
      <c r="K25" s="72"/>
      <c r="L25" s="72"/>
      <c r="M25" s="72"/>
      <c r="N25" s="89"/>
    </row>
    <row r="26" spans="1:16" ht="20.25" customHeight="1">
      <c r="A26" s="7">
        <v>18</v>
      </c>
      <c r="B26" s="74"/>
      <c r="C26" s="75"/>
      <c r="D26" s="12"/>
      <c r="E26" s="12"/>
      <c r="F26" s="15"/>
      <c r="H26" s="87" t="s">
        <v>240</v>
      </c>
      <c r="I26" s="80"/>
      <c r="J26" s="30"/>
      <c r="K26" s="30" t="s">
        <v>241</v>
      </c>
      <c r="L26" s="28" t="s">
        <v>285</v>
      </c>
      <c r="M26" s="80" t="s">
        <v>286</v>
      </c>
      <c r="N26" s="80"/>
    </row>
    <row r="27" spans="1:16" ht="20.25" customHeight="1">
      <c r="A27" s="7">
        <v>19</v>
      </c>
      <c r="B27" s="74"/>
      <c r="C27" s="75"/>
      <c r="D27" s="12"/>
      <c r="E27" s="12"/>
      <c r="F27" s="15"/>
      <c r="H27" s="88" t="s">
        <v>288</v>
      </c>
      <c r="I27" s="72"/>
      <c r="J27" s="72"/>
      <c r="K27" s="72"/>
      <c r="L27" s="72"/>
      <c r="M27" s="72"/>
      <c r="N27" s="89"/>
    </row>
    <row r="28" spans="1:16" ht="20.25" customHeight="1">
      <c r="A28" s="7">
        <v>20</v>
      </c>
      <c r="B28" s="74"/>
      <c r="C28" s="75"/>
      <c r="D28" s="12"/>
      <c r="E28" s="12"/>
      <c r="F28" s="15"/>
      <c r="H28" s="22" t="s">
        <v>36</v>
      </c>
      <c r="I28" s="81" t="str">
        <f>IF(C5&lt;&gt;"",C5,"")</f>
        <v/>
      </c>
      <c r="J28" s="81"/>
      <c r="K28" s="81"/>
      <c r="L28" s="81"/>
      <c r="M28" s="81"/>
      <c r="N28" s="86"/>
    </row>
    <row r="29" spans="1:16" ht="20.25" customHeight="1">
      <c r="A29" s="7">
        <v>21</v>
      </c>
      <c r="B29" s="74"/>
      <c r="C29" s="75"/>
      <c r="D29" s="12"/>
      <c r="E29" s="12"/>
      <c r="F29" s="15"/>
    </row>
    <row r="30" spans="1:16" ht="20.25" customHeight="1">
      <c r="A30" s="7">
        <v>22</v>
      </c>
      <c r="B30" s="74"/>
      <c r="C30" s="75"/>
      <c r="D30" s="12"/>
      <c r="E30" s="12"/>
      <c r="F30" s="15"/>
      <c r="H30" s="23" t="s">
        <v>8</v>
      </c>
      <c r="I30" s="84"/>
      <c r="J30" s="84"/>
      <c r="K30" s="84"/>
      <c r="L30" s="84"/>
      <c r="M30" s="85"/>
      <c r="N30" s="34" t="s">
        <v>170</v>
      </c>
    </row>
    <row r="31" spans="1:16" ht="20.25" customHeight="1">
      <c r="A31" s="7">
        <v>23</v>
      </c>
      <c r="B31" s="74"/>
      <c r="C31" s="75"/>
      <c r="D31" s="12"/>
      <c r="E31" s="12"/>
      <c r="F31" s="15"/>
      <c r="H31" s="24"/>
      <c r="I31" s="24"/>
      <c r="J31" s="24"/>
      <c r="K31" s="24"/>
      <c r="L31" s="24"/>
    </row>
    <row r="32" spans="1:16" ht="20.25" customHeight="1">
      <c r="A32" s="7">
        <v>24</v>
      </c>
      <c r="B32" s="74"/>
      <c r="C32" s="75"/>
      <c r="D32" s="12"/>
      <c r="E32" s="12"/>
      <c r="F32" s="15"/>
      <c r="H32" s="22" t="s">
        <v>7</v>
      </c>
      <c r="I32" s="81"/>
      <c r="J32" s="81"/>
      <c r="K32" s="81"/>
      <c r="L32" s="81"/>
      <c r="M32" s="81"/>
      <c r="N32" s="35" t="s">
        <v>172</v>
      </c>
    </row>
    <row r="33" spans="1:14" ht="20.25" customHeight="1">
      <c r="A33" s="7">
        <v>25</v>
      </c>
      <c r="B33" s="74"/>
      <c r="C33" s="75"/>
      <c r="D33" s="12"/>
      <c r="E33" s="12"/>
      <c r="F33" s="15"/>
      <c r="J33" s="25"/>
      <c r="K33" s="25"/>
      <c r="L33" s="25"/>
      <c r="M33" s="25"/>
      <c r="N33" s="33"/>
    </row>
    <row r="34" spans="1:14" ht="20.25" customHeight="1">
      <c r="A34" s="7">
        <v>26</v>
      </c>
      <c r="B34" s="74"/>
      <c r="C34" s="75"/>
      <c r="D34" s="12"/>
      <c r="E34" s="12"/>
      <c r="F34" s="15"/>
      <c r="H34" s="82" t="s">
        <v>168</v>
      </c>
      <c r="I34" s="82"/>
      <c r="J34" s="80"/>
      <c r="K34" s="80"/>
      <c r="L34" s="80"/>
      <c r="M34" s="80"/>
      <c r="N34" s="80"/>
    </row>
    <row r="35" spans="1:14" ht="20.25" customHeight="1">
      <c r="A35" s="7">
        <v>27</v>
      </c>
      <c r="B35" s="74"/>
      <c r="C35" s="75"/>
      <c r="D35" s="12"/>
      <c r="E35" s="12"/>
      <c r="F35" s="15"/>
      <c r="H35" s="83"/>
      <c r="I35" s="83"/>
      <c r="J35" s="81"/>
      <c r="K35" s="81"/>
      <c r="L35" s="81"/>
      <c r="M35" s="81"/>
      <c r="N35" s="81"/>
    </row>
    <row r="36" spans="1:14" ht="20.25" customHeight="1">
      <c r="A36" s="7">
        <v>28</v>
      </c>
      <c r="B36" s="74"/>
      <c r="C36" s="75"/>
      <c r="D36" s="12"/>
      <c r="E36" s="12"/>
      <c r="F36" s="15"/>
      <c r="H36" s="24"/>
      <c r="I36" s="24"/>
      <c r="J36" s="24"/>
      <c r="K36" s="24"/>
      <c r="L36" s="24"/>
      <c r="M36" s="24"/>
      <c r="N36" s="24"/>
    </row>
    <row r="37" spans="1:14" ht="20.25" customHeight="1">
      <c r="A37" s="7">
        <v>29</v>
      </c>
      <c r="B37" s="74"/>
      <c r="C37" s="75"/>
      <c r="D37" s="12"/>
      <c r="E37" s="12"/>
      <c r="F37" s="15"/>
      <c r="H37" s="23" t="s">
        <v>169</v>
      </c>
      <c r="I37" s="76"/>
      <c r="J37" s="76"/>
      <c r="K37" s="76"/>
      <c r="L37" s="76"/>
      <c r="M37" s="76"/>
      <c r="N37" s="36"/>
    </row>
    <row r="38" spans="1:14" ht="20.25" customHeight="1">
      <c r="A38" s="8">
        <v>30</v>
      </c>
      <c r="B38" s="77"/>
      <c r="C38" s="78"/>
      <c r="D38" s="13"/>
      <c r="E38" s="13"/>
      <c r="F38" s="16"/>
    </row>
    <row r="39" spans="1:14">
      <c r="H39" s="26"/>
      <c r="I39" s="27"/>
      <c r="J39" s="27"/>
      <c r="K39" s="27"/>
      <c r="L39" s="27"/>
      <c r="M39" s="27"/>
      <c r="N39" s="37"/>
    </row>
    <row r="41" spans="1:14" ht="13.5" customHeight="1">
      <c r="H41" s="79"/>
      <c r="I41" s="79"/>
      <c r="J41" s="79"/>
      <c r="K41" s="79"/>
      <c r="L41" s="79"/>
      <c r="M41" s="79"/>
      <c r="N41" s="79"/>
    </row>
    <row r="42" spans="1:14" ht="32.25" hidden="1" customHeight="1">
      <c r="C42" t="s">
        <v>34</v>
      </c>
    </row>
    <row r="43" spans="1:14" ht="32.25" hidden="1" customHeight="1">
      <c r="C43" t="s">
        <v>5</v>
      </c>
      <c r="H43" s="72"/>
      <c r="I43" s="72"/>
      <c r="J43" s="72"/>
      <c r="K43" s="72"/>
      <c r="L43" s="72"/>
      <c r="M43" s="72"/>
      <c r="N43" s="72"/>
    </row>
    <row r="44" spans="1:14" ht="32.25" hidden="1" customHeight="1">
      <c r="C44" t="s">
        <v>30</v>
      </c>
      <c r="H44" s="73"/>
      <c r="I44" s="73"/>
      <c r="J44" s="73"/>
      <c r="K44" s="73"/>
      <c r="L44" s="73"/>
      <c r="M44" s="73"/>
      <c r="N44" s="73"/>
    </row>
    <row r="45" spans="1:14" ht="32.25" hidden="1" customHeight="1">
      <c r="C45" t="s">
        <v>64</v>
      </c>
      <c r="H45" s="72"/>
      <c r="I45" s="72"/>
      <c r="J45" s="72"/>
      <c r="K45" s="72"/>
      <c r="L45" s="72"/>
      <c r="M45" s="72"/>
      <c r="N45" s="72"/>
    </row>
    <row r="46" spans="1:14" ht="32.25" hidden="1" customHeight="1">
      <c r="H46" s="73"/>
      <c r="I46" s="73"/>
      <c r="J46" s="73"/>
      <c r="K46" s="73"/>
      <c r="L46" s="73"/>
      <c r="M46" s="73"/>
      <c r="N46" s="73"/>
    </row>
    <row r="47" spans="1:14" ht="32.25" hidden="1" customHeight="1">
      <c r="C47" t="s">
        <v>40</v>
      </c>
      <c r="H47" s="72"/>
      <c r="I47" s="72"/>
      <c r="J47" s="72"/>
      <c r="K47" s="72"/>
      <c r="L47" s="72"/>
      <c r="M47" s="72"/>
      <c r="N47" s="72"/>
    </row>
    <row r="48" spans="1:14" ht="32.25" hidden="1" customHeight="1">
      <c r="C48" t="s">
        <v>42</v>
      </c>
    </row>
    <row r="49" spans="3:14" ht="32.25" hidden="1" customHeight="1">
      <c r="C49" t="s">
        <v>161</v>
      </c>
    </row>
    <row r="50" spans="3:14" ht="32.25" hidden="1" customHeight="1">
      <c r="C50" t="s">
        <v>36</v>
      </c>
      <c r="J50" s="63" t="s">
        <v>285</v>
      </c>
      <c r="K50" s="63" t="s">
        <v>286</v>
      </c>
    </row>
    <row r="51" spans="3:14" ht="32.25" hidden="1" customHeight="1">
      <c r="C51" s="9" t="s">
        <v>25</v>
      </c>
      <c r="E51">
        <v>1</v>
      </c>
      <c r="H51">
        <v>0</v>
      </c>
      <c r="J51" s="63" t="s">
        <v>242</v>
      </c>
      <c r="K51" s="63" t="s">
        <v>243</v>
      </c>
    </row>
    <row r="52" spans="3:14" ht="32.25" hidden="1" customHeight="1">
      <c r="C52" s="9" t="s">
        <v>44</v>
      </c>
      <c r="E52">
        <v>2</v>
      </c>
      <c r="H52" s="27">
        <v>2000</v>
      </c>
      <c r="I52" s="27"/>
      <c r="J52" s="63" t="s">
        <v>244</v>
      </c>
      <c r="K52" s="63" t="s">
        <v>255</v>
      </c>
      <c r="L52" s="27"/>
      <c r="M52" s="27"/>
      <c r="N52" s="27"/>
    </row>
    <row r="53" spans="3:14" ht="32.25" hidden="1" customHeight="1">
      <c r="C53" s="9" t="s">
        <v>22</v>
      </c>
      <c r="E53">
        <v>3</v>
      </c>
      <c r="J53" s="63" t="s">
        <v>245</v>
      </c>
      <c r="K53" s="63" t="s">
        <v>256</v>
      </c>
    </row>
    <row r="54" spans="3:14" ht="32.25" hidden="1" customHeight="1">
      <c r="C54" s="9" t="s">
        <v>45</v>
      </c>
      <c r="E54">
        <v>4</v>
      </c>
      <c r="H54" t="s">
        <v>174</v>
      </c>
      <c r="J54" s="63" t="s">
        <v>246</v>
      </c>
      <c r="K54" s="63" t="s">
        <v>257</v>
      </c>
    </row>
    <row r="55" spans="3:14" ht="32.25" hidden="1" customHeight="1">
      <c r="C55" s="9" t="s">
        <v>50</v>
      </c>
      <c r="E55">
        <v>5</v>
      </c>
      <c r="J55" s="63" t="s">
        <v>247</v>
      </c>
      <c r="K55" s="63" t="s">
        <v>258</v>
      </c>
    </row>
    <row r="56" spans="3:14" ht="32.25" hidden="1" customHeight="1">
      <c r="C56" s="9" t="s">
        <v>51</v>
      </c>
      <c r="E56">
        <v>6</v>
      </c>
      <c r="J56" s="63" t="s">
        <v>248</v>
      </c>
      <c r="K56" s="63" t="s">
        <v>259</v>
      </c>
    </row>
    <row r="57" spans="3:14" ht="32.25" hidden="1" customHeight="1">
      <c r="C57" s="9" t="s">
        <v>59</v>
      </c>
      <c r="E57">
        <v>7</v>
      </c>
      <c r="J57" s="63" t="s">
        <v>249</v>
      </c>
      <c r="K57" s="63" t="s">
        <v>260</v>
      </c>
    </row>
    <row r="58" spans="3:14" ht="32.25" hidden="1" customHeight="1">
      <c r="C58" s="9" t="s">
        <v>17</v>
      </c>
      <c r="E58">
        <v>8</v>
      </c>
      <c r="J58" s="63" t="s">
        <v>250</v>
      </c>
      <c r="K58" s="63" t="s">
        <v>261</v>
      </c>
    </row>
    <row r="59" spans="3:14" ht="32.25" hidden="1" customHeight="1">
      <c r="C59" s="9" t="s">
        <v>61</v>
      </c>
      <c r="E59">
        <v>9</v>
      </c>
      <c r="J59" s="63" t="s">
        <v>251</v>
      </c>
      <c r="K59" s="63" t="s">
        <v>262</v>
      </c>
    </row>
    <row r="60" spans="3:14" ht="32.25" hidden="1" customHeight="1">
      <c r="C60" s="9" t="s">
        <v>43</v>
      </c>
      <c r="E60">
        <v>10</v>
      </c>
      <c r="J60" s="63" t="s">
        <v>252</v>
      </c>
      <c r="K60" s="63" t="s">
        <v>263</v>
      </c>
    </row>
    <row r="61" spans="3:14" ht="32.25" hidden="1" customHeight="1">
      <c r="C61" s="9" t="s">
        <v>48</v>
      </c>
      <c r="E61">
        <v>11</v>
      </c>
      <c r="J61" s="63" t="s">
        <v>253</v>
      </c>
      <c r="K61" s="63" t="s">
        <v>264</v>
      </c>
    </row>
    <row r="62" spans="3:14" ht="32.25" hidden="1" customHeight="1">
      <c r="C62" s="9" t="s">
        <v>63</v>
      </c>
      <c r="E62">
        <v>12</v>
      </c>
      <c r="J62" s="63" t="s">
        <v>254</v>
      </c>
      <c r="K62" s="63" t="s">
        <v>265</v>
      </c>
    </row>
    <row r="63" spans="3:14" ht="32.25" hidden="1" customHeight="1">
      <c r="C63" s="9" t="s">
        <v>67</v>
      </c>
      <c r="E63">
        <v>13</v>
      </c>
      <c r="K63" s="63" t="s">
        <v>266</v>
      </c>
    </row>
    <row r="64" spans="3:14" ht="32.25" hidden="1" customHeight="1">
      <c r="C64" s="9" t="s">
        <v>11</v>
      </c>
      <c r="E64">
        <v>14</v>
      </c>
      <c r="K64" s="63" t="s">
        <v>267</v>
      </c>
    </row>
    <row r="65" spans="3:11" ht="32.25" hidden="1" customHeight="1">
      <c r="C65" s="9" t="s">
        <v>69</v>
      </c>
      <c r="E65">
        <v>15</v>
      </c>
      <c r="K65" s="63" t="s">
        <v>268</v>
      </c>
    </row>
    <row r="66" spans="3:11" ht="32.25" hidden="1" customHeight="1">
      <c r="C66" s="9" t="s">
        <v>71</v>
      </c>
      <c r="E66">
        <v>16</v>
      </c>
      <c r="K66" s="63" t="s">
        <v>269</v>
      </c>
    </row>
    <row r="67" spans="3:11" ht="32.25" hidden="1" customHeight="1">
      <c r="C67" s="9" t="s">
        <v>41</v>
      </c>
      <c r="E67">
        <v>17</v>
      </c>
      <c r="K67" s="63" t="s">
        <v>270</v>
      </c>
    </row>
    <row r="68" spans="3:11" ht="32.25" hidden="1" customHeight="1">
      <c r="C68" s="9" t="s">
        <v>74</v>
      </c>
      <c r="E68">
        <v>18</v>
      </c>
      <c r="K68" s="63" t="s">
        <v>271</v>
      </c>
    </row>
    <row r="69" spans="3:11" ht="32.25" hidden="1" customHeight="1">
      <c r="C69" s="9" t="s">
        <v>77</v>
      </c>
      <c r="E69">
        <v>19</v>
      </c>
      <c r="K69" s="63" t="s">
        <v>272</v>
      </c>
    </row>
    <row r="70" spans="3:11" ht="32.25" hidden="1" customHeight="1">
      <c r="C70" s="9" t="s">
        <v>10</v>
      </c>
      <c r="E70">
        <v>20</v>
      </c>
      <c r="K70" s="63" t="s">
        <v>273</v>
      </c>
    </row>
    <row r="71" spans="3:11" ht="32.25" hidden="1" customHeight="1">
      <c r="C71" s="9" t="s">
        <v>78</v>
      </c>
      <c r="E71">
        <v>21</v>
      </c>
      <c r="K71" s="63" t="s">
        <v>274</v>
      </c>
    </row>
    <row r="72" spans="3:11" ht="32.25" hidden="1" customHeight="1">
      <c r="C72" s="9" t="s">
        <v>52</v>
      </c>
      <c r="E72">
        <v>22</v>
      </c>
      <c r="K72" s="63" t="s">
        <v>275</v>
      </c>
    </row>
    <row r="73" spans="3:11" ht="32.25" hidden="1" customHeight="1">
      <c r="C73" s="9" t="s">
        <v>68</v>
      </c>
      <c r="E73">
        <v>23</v>
      </c>
      <c r="K73" s="63" t="s">
        <v>276</v>
      </c>
    </row>
    <row r="74" spans="3:11" ht="32.25" hidden="1" customHeight="1">
      <c r="C74" s="9" t="s">
        <v>80</v>
      </c>
      <c r="E74">
        <v>24</v>
      </c>
      <c r="K74" s="63" t="s">
        <v>277</v>
      </c>
    </row>
    <row r="75" spans="3:11" ht="32.25" hidden="1" customHeight="1">
      <c r="C75" s="9" t="s">
        <v>82</v>
      </c>
      <c r="E75">
        <v>25</v>
      </c>
      <c r="K75" s="63" t="s">
        <v>278</v>
      </c>
    </row>
    <row r="76" spans="3:11" ht="32.25" hidden="1" customHeight="1">
      <c r="C76" s="9" t="s">
        <v>83</v>
      </c>
      <c r="E76">
        <v>26</v>
      </c>
      <c r="K76" s="63" t="s">
        <v>279</v>
      </c>
    </row>
    <row r="77" spans="3:11" ht="32.25" hidden="1" customHeight="1">
      <c r="C77" s="9" t="s">
        <v>57</v>
      </c>
      <c r="E77">
        <v>27</v>
      </c>
      <c r="K77" s="63" t="s">
        <v>280</v>
      </c>
    </row>
    <row r="78" spans="3:11" ht="32.25" hidden="1" customHeight="1">
      <c r="C78" s="9" t="s">
        <v>53</v>
      </c>
      <c r="E78">
        <v>28</v>
      </c>
      <c r="K78" s="63" t="s">
        <v>281</v>
      </c>
    </row>
    <row r="79" spans="3:11" ht="32.25" hidden="1" customHeight="1">
      <c r="C79" s="9" t="s">
        <v>72</v>
      </c>
      <c r="E79">
        <v>29</v>
      </c>
      <c r="K79" s="63" t="s">
        <v>282</v>
      </c>
    </row>
    <row r="80" spans="3:11" ht="32.25" hidden="1" customHeight="1">
      <c r="C80" s="9" t="s">
        <v>20</v>
      </c>
      <c r="E80">
        <v>30</v>
      </c>
      <c r="K80" s="63" t="s">
        <v>283</v>
      </c>
    </row>
    <row r="81" spans="3:11" ht="32.25" hidden="1" customHeight="1">
      <c r="C81" s="9" t="s">
        <v>28</v>
      </c>
      <c r="E81">
        <v>31</v>
      </c>
      <c r="K81" s="63" t="s">
        <v>284</v>
      </c>
    </row>
    <row r="82" spans="3:11" ht="32.25" hidden="1" customHeight="1">
      <c r="C82" s="9" t="s">
        <v>32</v>
      </c>
      <c r="E82">
        <v>32</v>
      </c>
    </row>
    <row r="83" spans="3:11" ht="32.25" hidden="1" customHeight="1">
      <c r="C83" s="9" t="s">
        <v>84</v>
      </c>
      <c r="E83">
        <v>33</v>
      </c>
    </row>
    <row r="84" spans="3:11" ht="32.25" hidden="1" customHeight="1">
      <c r="C84" s="9" t="s">
        <v>85</v>
      </c>
      <c r="E84">
        <v>34</v>
      </c>
    </row>
    <row r="85" spans="3:11" ht="32.25" hidden="1" customHeight="1">
      <c r="C85" s="9" t="s">
        <v>86</v>
      </c>
      <c r="E85">
        <v>35</v>
      </c>
    </row>
    <row r="86" spans="3:11" ht="32.25" hidden="1" customHeight="1">
      <c r="C86" s="9" t="s">
        <v>87</v>
      </c>
      <c r="E86">
        <v>36</v>
      </c>
    </row>
    <row r="87" spans="3:11" ht="32.25" hidden="1" customHeight="1">
      <c r="C87" s="9" t="s">
        <v>88</v>
      </c>
      <c r="E87">
        <v>37</v>
      </c>
    </row>
    <row r="88" spans="3:11" ht="32.25" hidden="1" customHeight="1">
      <c r="C88" s="9" t="s">
        <v>89</v>
      </c>
      <c r="E88">
        <v>38</v>
      </c>
    </row>
    <row r="89" spans="3:11" ht="32.25" hidden="1" customHeight="1">
      <c r="C89" s="9" t="s">
        <v>90</v>
      </c>
      <c r="E89">
        <v>39</v>
      </c>
    </row>
    <row r="90" spans="3:11" ht="32.25" hidden="1" customHeight="1">
      <c r="C90" s="9" t="s">
        <v>92</v>
      </c>
      <c r="E90">
        <v>40</v>
      </c>
    </row>
    <row r="91" spans="3:11" ht="32.25" hidden="1" customHeight="1">
      <c r="C91" s="9" t="s">
        <v>94</v>
      </c>
      <c r="E91">
        <v>41</v>
      </c>
    </row>
    <row r="92" spans="3:11" ht="32.25" hidden="1" customHeight="1">
      <c r="C92" s="9" t="s">
        <v>96</v>
      </c>
      <c r="E92">
        <v>42</v>
      </c>
    </row>
    <row r="93" spans="3:11" ht="32.25" hidden="1" customHeight="1">
      <c r="C93" s="9" t="s">
        <v>97</v>
      </c>
      <c r="E93">
        <v>43</v>
      </c>
    </row>
    <row r="94" spans="3:11" ht="32.25" hidden="1" customHeight="1">
      <c r="C94" s="9" t="s">
        <v>99</v>
      </c>
      <c r="E94">
        <v>44</v>
      </c>
    </row>
    <row r="95" spans="3:11" ht="32.25" hidden="1" customHeight="1">
      <c r="C95" s="9" t="s">
        <v>100</v>
      </c>
      <c r="E95">
        <v>45</v>
      </c>
    </row>
    <row r="96" spans="3:11" ht="32.25" hidden="1" customHeight="1">
      <c r="C96" s="9" t="s">
        <v>101</v>
      </c>
    </row>
    <row r="97" spans="3:3" ht="32.25" hidden="1" customHeight="1">
      <c r="C97" s="9" t="s">
        <v>103</v>
      </c>
    </row>
    <row r="98" spans="3:3" ht="32.25" hidden="1" customHeight="1">
      <c r="C98" s="9" t="s">
        <v>26</v>
      </c>
    </row>
    <row r="99" spans="3:3" ht="32.25" hidden="1" customHeight="1">
      <c r="C99" s="9" t="s">
        <v>104</v>
      </c>
    </row>
    <row r="100" spans="3:3" ht="32.25" hidden="1" customHeight="1">
      <c r="C100" s="9" t="s">
        <v>37</v>
      </c>
    </row>
    <row r="101" spans="3:3" ht="32.25" hidden="1" customHeight="1">
      <c r="C101" s="9" t="s">
        <v>105</v>
      </c>
    </row>
    <row r="102" spans="3:3" ht="32.25" hidden="1" customHeight="1">
      <c r="C102" s="9" t="s">
        <v>106</v>
      </c>
    </row>
    <row r="103" spans="3:3" ht="32.25" hidden="1" customHeight="1">
      <c r="C103" s="9" t="s">
        <v>107</v>
      </c>
    </row>
    <row r="104" spans="3:3" ht="32.25" hidden="1" customHeight="1">
      <c r="C104" s="9" t="s">
        <v>108</v>
      </c>
    </row>
    <row r="105" spans="3:3" ht="32.25" hidden="1" customHeight="1">
      <c r="C105" s="9" t="s">
        <v>109</v>
      </c>
    </row>
    <row r="106" spans="3:3" ht="32.25" hidden="1" customHeight="1">
      <c r="C106" s="9" t="s">
        <v>112</v>
      </c>
    </row>
    <row r="107" spans="3:3" ht="32.25" hidden="1" customHeight="1">
      <c r="C107" s="9" t="s">
        <v>111</v>
      </c>
    </row>
    <row r="108" spans="3:3" ht="32.25" hidden="1" customHeight="1">
      <c r="C108" s="9" t="s">
        <v>70</v>
      </c>
    </row>
    <row r="109" spans="3:3" ht="32.25" hidden="1" customHeight="1">
      <c r="C109" s="9" t="s">
        <v>62</v>
      </c>
    </row>
    <row r="110" spans="3:3" ht="32.25" hidden="1" customHeight="1">
      <c r="C110" s="9" t="s">
        <v>93</v>
      </c>
    </row>
    <row r="111" spans="3:3" ht="32.25" hidden="1" customHeight="1">
      <c r="C111" s="9" t="s">
        <v>114</v>
      </c>
    </row>
    <row r="112" spans="3:3" ht="32.25" hidden="1" customHeight="1">
      <c r="C112" s="9" t="s">
        <v>115</v>
      </c>
    </row>
    <row r="113" spans="3:3" ht="32.25" hidden="1" customHeight="1">
      <c r="C113" s="9" t="s">
        <v>116</v>
      </c>
    </row>
    <row r="114" spans="3:3" ht="32.25" hidden="1" customHeight="1">
      <c r="C114" s="9" t="s">
        <v>117</v>
      </c>
    </row>
    <row r="115" spans="3:3" ht="32.25" hidden="1" customHeight="1">
      <c r="C115" s="9" t="s">
        <v>118</v>
      </c>
    </row>
    <row r="116" spans="3:3" ht="32.25" hidden="1" customHeight="1">
      <c r="C116" s="9" t="s">
        <v>47</v>
      </c>
    </row>
    <row r="117" spans="3:3" ht="32.25" hidden="1" customHeight="1">
      <c r="C117" s="9" t="s">
        <v>119</v>
      </c>
    </row>
    <row r="118" spans="3:3" ht="32.25" hidden="1" customHeight="1">
      <c r="C118" s="9" t="s">
        <v>120</v>
      </c>
    </row>
    <row r="119" spans="3:3" ht="32.25" hidden="1" customHeight="1">
      <c r="C119" s="9" t="s">
        <v>122</v>
      </c>
    </row>
    <row r="120" spans="3:3" ht="32.25" hidden="1" customHeight="1">
      <c r="C120" s="9" t="s">
        <v>123</v>
      </c>
    </row>
    <row r="121" spans="3:3" ht="32.25" hidden="1" customHeight="1">
      <c r="C121" s="9" t="s">
        <v>124</v>
      </c>
    </row>
    <row r="122" spans="3:3" ht="32.25" hidden="1" customHeight="1">
      <c r="C122" s="9" t="s">
        <v>126</v>
      </c>
    </row>
    <row r="123" spans="3:3" ht="32.25" hidden="1" customHeight="1">
      <c r="C123" s="9" t="s">
        <v>66</v>
      </c>
    </row>
    <row r="124" spans="3:3" ht="32.25" hidden="1" customHeight="1">
      <c r="C124" s="9" t="s">
        <v>127</v>
      </c>
    </row>
    <row r="125" spans="3:3" ht="32.25" hidden="1" customHeight="1">
      <c r="C125" s="9" t="s">
        <v>128</v>
      </c>
    </row>
    <row r="126" spans="3:3" ht="32.25" hidden="1" customHeight="1">
      <c r="C126" s="9" t="s">
        <v>12</v>
      </c>
    </row>
    <row r="127" spans="3:3" ht="32.25" hidden="1" customHeight="1">
      <c r="C127" s="9" t="s">
        <v>129</v>
      </c>
    </row>
    <row r="128" spans="3:3" ht="32.25" hidden="1" customHeight="1">
      <c r="C128" s="9" t="s">
        <v>130</v>
      </c>
    </row>
    <row r="129" spans="3:3" ht="32.25" hidden="1" customHeight="1">
      <c r="C129" s="9" t="s">
        <v>131</v>
      </c>
    </row>
    <row r="130" spans="3:3" ht="32.25" hidden="1" customHeight="1">
      <c r="C130" s="9" t="s">
        <v>132</v>
      </c>
    </row>
    <row r="131" spans="3:3" ht="32.25" hidden="1" customHeight="1">
      <c r="C131" s="9" t="s">
        <v>133</v>
      </c>
    </row>
    <row r="132" spans="3:3" ht="32.25" hidden="1" customHeight="1">
      <c r="C132" s="9" t="s">
        <v>134</v>
      </c>
    </row>
    <row r="133" spans="3:3" ht="32.25" hidden="1" customHeight="1">
      <c r="C133" s="9" t="s">
        <v>135</v>
      </c>
    </row>
    <row r="134" spans="3:3" ht="32.25" hidden="1" customHeight="1">
      <c r="C134" s="9" t="s">
        <v>91</v>
      </c>
    </row>
    <row r="135" spans="3:3" ht="32.25" hidden="1" customHeight="1">
      <c r="C135" s="9" t="s">
        <v>136</v>
      </c>
    </row>
    <row r="136" spans="3:3" ht="32.25" hidden="1" customHeight="1">
      <c r="C136" s="9" t="s">
        <v>18</v>
      </c>
    </row>
    <row r="137" spans="3:3" ht="32.25" hidden="1" customHeight="1">
      <c r="C137" s="10" t="s">
        <v>65</v>
      </c>
    </row>
    <row r="138" spans="3:3" ht="32.25" hidden="1" customHeight="1">
      <c r="C138" s="9" t="s">
        <v>137</v>
      </c>
    </row>
    <row r="139" spans="3:3" ht="32.25" hidden="1" customHeight="1">
      <c r="C139" s="9" t="s">
        <v>139</v>
      </c>
    </row>
    <row r="140" spans="3:3" ht="32.25" hidden="1" customHeight="1">
      <c r="C140" s="9" t="s">
        <v>140</v>
      </c>
    </row>
    <row r="141" spans="3:3" ht="32.25" hidden="1" customHeight="1">
      <c r="C141" s="9" t="s">
        <v>81</v>
      </c>
    </row>
    <row r="142" spans="3:3" ht="32.25" hidden="1" customHeight="1">
      <c r="C142" s="9" t="s">
        <v>141</v>
      </c>
    </row>
    <row r="143" spans="3:3" ht="32.25" hidden="1" customHeight="1">
      <c r="C143" s="9" t="s">
        <v>125</v>
      </c>
    </row>
    <row r="144" spans="3:3" ht="32.25" hidden="1" customHeight="1">
      <c r="C144" s="9" t="s">
        <v>58</v>
      </c>
    </row>
    <row r="145" spans="3:3" ht="32.25" hidden="1" customHeight="1">
      <c r="C145" s="9" t="s">
        <v>142</v>
      </c>
    </row>
    <row r="146" spans="3:3" ht="32.25" hidden="1" customHeight="1">
      <c r="C146" s="9" t="s">
        <v>144</v>
      </c>
    </row>
    <row r="147" spans="3:3" ht="32.25" hidden="1" customHeight="1">
      <c r="C147" s="9" t="s">
        <v>35</v>
      </c>
    </row>
    <row r="148" spans="3:3" ht="32.25" hidden="1" customHeight="1">
      <c r="C148" s="9" t="s">
        <v>146</v>
      </c>
    </row>
    <row r="149" spans="3:3" ht="32.25" hidden="1" customHeight="1">
      <c r="C149" s="9" t="s">
        <v>24</v>
      </c>
    </row>
    <row r="150" spans="3:3" ht="32.25" hidden="1" customHeight="1">
      <c r="C150" s="9" t="s">
        <v>73</v>
      </c>
    </row>
    <row r="151" spans="3:3" ht="32.25" hidden="1" customHeight="1">
      <c r="C151" s="9" t="s">
        <v>147</v>
      </c>
    </row>
    <row r="152" spans="3:3" ht="32.25" hidden="1" customHeight="1">
      <c r="C152" s="9" t="s">
        <v>0</v>
      </c>
    </row>
    <row r="153" spans="3:3" ht="32.25" hidden="1" customHeight="1">
      <c r="C153" s="9" t="s">
        <v>148</v>
      </c>
    </row>
    <row r="154" spans="3:3" ht="32.25" hidden="1" customHeight="1">
      <c r="C154" s="9" t="s">
        <v>150</v>
      </c>
    </row>
    <row r="155" spans="3:3" ht="32.25" hidden="1" customHeight="1">
      <c r="C155" s="9" t="s">
        <v>151</v>
      </c>
    </row>
    <row r="156" spans="3:3" ht="32.25" hidden="1" customHeight="1">
      <c r="C156" s="9" t="s">
        <v>152</v>
      </c>
    </row>
    <row r="157" spans="3:3" ht="32.25" hidden="1" customHeight="1">
      <c r="C157" s="9" t="s">
        <v>153</v>
      </c>
    </row>
    <row r="158" spans="3:3" ht="32.25" hidden="1" customHeight="1">
      <c r="C158" s="9" t="s">
        <v>154</v>
      </c>
    </row>
    <row r="159" spans="3:3" ht="32.25" hidden="1" customHeight="1">
      <c r="C159" s="9" t="s">
        <v>155</v>
      </c>
    </row>
    <row r="160" spans="3:3" ht="32.25" hidden="1" customHeight="1">
      <c r="C160" s="9" t="s">
        <v>156</v>
      </c>
    </row>
    <row r="161" spans="3:3" ht="32.25" hidden="1" customHeight="1">
      <c r="C161" s="9" t="s">
        <v>157</v>
      </c>
    </row>
    <row r="162" spans="3:3" ht="32.25" hidden="1" customHeight="1">
      <c r="C162" s="9" t="s">
        <v>158</v>
      </c>
    </row>
    <row r="163" spans="3:3" ht="32.25" hidden="1" customHeight="1">
      <c r="C163" s="9" t="s">
        <v>159</v>
      </c>
    </row>
    <row r="164" spans="3:3" ht="32.25" hidden="1" customHeight="1">
      <c r="C164" s="11" t="s">
        <v>143</v>
      </c>
    </row>
    <row r="165" spans="3:3" ht="32.25" hidden="1" customHeight="1">
      <c r="C165" s="9" t="s">
        <v>200</v>
      </c>
    </row>
    <row r="166" spans="3:3" ht="32.25" hidden="1" customHeight="1">
      <c r="C166" s="11" t="s">
        <v>199</v>
      </c>
    </row>
    <row r="167" spans="3:3" ht="32.25" hidden="1" customHeight="1">
      <c r="C167" s="9" t="s">
        <v>196</v>
      </c>
    </row>
    <row r="168" spans="3:3" ht="32.25" hidden="1" customHeight="1">
      <c r="C168" s="11" t="s">
        <v>198</v>
      </c>
    </row>
    <row r="169" spans="3:3" ht="32.25" hidden="1" customHeight="1">
      <c r="C169" s="9" t="s">
        <v>197</v>
      </c>
    </row>
    <row r="170" spans="3:3" ht="32.25" hidden="1" customHeight="1">
      <c r="C170" s="11" t="s">
        <v>195</v>
      </c>
    </row>
    <row r="171" spans="3:3" ht="13.5" customHeight="1"/>
    <row r="172" spans="3:3" ht="13.5" customHeight="1"/>
  </sheetData>
  <protectedRanges>
    <protectedRange sqref="I30:M30" name="範囲16"/>
    <protectedRange sqref="J35" name="範囲14"/>
    <protectedRange sqref="I37" name="範囲13"/>
    <protectedRange sqref="J34" name="範囲12"/>
    <protectedRange sqref="I32" name="範囲11"/>
    <protectedRange sqref="C5:E5" name="範囲1"/>
    <protectedRange sqref="I5" name="範囲2"/>
    <protectedRange sqref="B9:F38" name="範囲3"/>
    <protectedRange sqref="I19" name="範囲4"/>
    <protectedRange sqref="I26:J26" name="範囲7"/>
    <protectedRange sqref="I30" name="範囲10"/>
    <protectedRange sqref="F5" name="範囲15"/>
  </protectedRanges>
  <mergeCells count="62">
    <mergeCell ref="A3:N3"/>
    <mergeCell ref="A5:B5"/>
    <mergeCell ref="C5:E5"/>
    <mergeCell ref="I5:N5"/>
    <mergeCell ref="B9:C9"/>
    <mergeCell ref="B7:C8"/>
    <mergeCell ref="D7:D8"/>
    <mergeCell ref="E7:E8"/>
    <mergeCell ref="F7:F8"/>
    <mergeCell ref="H7:N18"/>
    <mergeCell ref="B10:C10"/>
    <mergeCell ref="B11:C11"/>
    <mergeCell ref="B12:C12"/>
    <mergeCell ref="B13:C13"/>
    <mergeCell ref="B14:C14"/>
    <mergeCell ref="B15:C15"/>
    <mergeCell ref="B16:C16"/>
    <mergeCell ref="B17:C17"/>
    <mergeCell ref="B18:C18"/>
    <mergeCell ref="B19:C19"/>
    <mergeCell ref="B20:C20"/>
    <mergeCell ref="I19:M20"/>
    <mergeCell ref="B23:C23"/>
    <mergeCell ref="I23:J23"/>
    <mergeCell ref="B24:C24"/>
    <mergeCell ref="J24:L24"/>
    <mergeCell ref="B21:C21"/>
    <mergeCell ref="H21:N21"/>
    <mergeCell ref="B22:C22"/>
    <mergeCell ref="H22:J22"/>
    <mergeCell ref="M22:N22"/>
    <mergeCell ref="B25:C25"/>
    <mergeCell ref="H25:N25"/>
    <mergeCell ref="B26:C26"/>
    <mergeCell ref="B27:C27"/>
    <mergeCell ref="H27:N27"/>
    <mergeCell ref="B28:C28"/>
    <mergeCell ref="I28:N28"/>
    <mergeCell ref="H26:I26"/>
    <mergeCell ref="M26:N26"/>
    <mergeCell ref="B29:C29"/>
    <mergeCell ref="B30:C30"/>
    <mergeCell ref="I30:M30"/>
    <mergeCell ref="B31:C31"/>
    <mergeCell ref="B32:C32"/>
    <mergeCell ref="I32:M32"/>
    <mergeCell ref="B33:C33"/>
    <mergeCell ref="B34:C34"/>
    <mergeCell ref="J34:N34"/>
    <mergeCell ref="B35:C35"/>
    <mergeCell ref="J35:N35"/>
    <mergeCell ref="H34:I35"/>
    <mergeCell ref="B36:C36"/>
    <mergeCell ref="B37:C37"/>
    <mergeCell ref="I37:M37"/>
    <mergeCell ref="B38:C38"/>
    <mergeCell ref="H41:N41"/>
    <mergeCell ref="H43:N43"/>
    <mergeCell ref="H44:N44"/>
    <mergeCell ref="H45:N45"/>
    <mergeCell ref="H46:N46"/>
    <mergeCell ref="H47:N47"/>
  </mergeCells>
  <phoneticPr fontId="1"/>
  <dataValidations count="9">
    <dataValidation type="list" allowBlank="1" showInputMessage="1" showErrorMessage="1" sqref="I5" xr:uid="{00000000-0002-0000-0000-000001000000}">
      <formula1>$C$43:$C$45</formula1>
    </dataValidation>
    <dataValidation type="list" allowBlank="1" showInputMessage="1" showErrorMessage="1" sqref="F5" xr:uid="{00000000-0002-0000-0000-000002000000}">
      <formula1>$C$47:$C$49</formula1>
    </dataValidation>
    <dataValidation type="list" allowBlank="1" showInputMessage="1" showErrorMessage="1" sqref="C5:E5" xr:uid="{00000000-0002-0000-0000-000003000000}">
      <formula1>$C$51:$C$171</formula1>
    </dataValidation>
    <dataValidation type="list" allowBlank="1" showInputMessage="1" showErrorMessage="1" sqref="D9:D38" xr:uid="{00000000-0002-0000-0000-000004000000}">
      <formula1>$E$51:$E$53</formula1>
    </dataValidation>
    <dataValidation type="list" allowBlank="1" showInputMessage="1" showErrorMessage="1" sqref="F9:F38" xr:uid="{00000000-0002-0000-0000-000005000000}">
      <formula1>$E$51:$E$80</formula1>
    </dataValidation>
    <dataValidation type="list" allowBlank="1" showInputMessage="1" showErrorMessage="1" sqref="E9:E38" xr:uid="{00000000-0002-0000-0000-000006000000}">
      <formula1>$H$54:$H$55</formula1>
    </dataValidation>
    <dataValidation type="list" allowBlank="1" showInputMessage="1" showErrorMessage="1" sqref="J26" xr:uid="{BF2B12BB-C6B5-4094-AB66-8418C314E662}">
      <formula1>$E$51:$E$95</formula1>
    </dataValidation>
    <dataValidation type="list" allowBlank="1" showInputMessage="1" showErrorMessage="1" sqref="L23 L26" xr:uid="{A9B97BEA-A77A-4BF7-9EB8-620F3B952EC0}">
      <formula1>$J$50:$J$62</formula1>
    </dataValidation>
    <dataValidation type="list" allowBlank="1" showInputMessage="1" showErrorMessage="1" sqref="M26:N26" xr:uid="{A61BEFEC-EA08-4982-A1E6-F5E236BF7600}">
      <formula1>$K$50:$K$81</formula1>
    </dataValidation>
  </dataValidations>
  <pageMargins left="0.78740157480314965" right="0.39370078740157483" top="0.98425196850393681" bottom="0.9842519685039368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55"/>
  <sheetViews>
    <sheetView zoomScaleNormal="100" workbookViewId="0"/>
  </sheetViews>
  <sheetFormatPr defaultRowHeight="13.5"/>
  <cols>
    <col min="1" max="22" width="4.375" customWidth="1"/>
    <col min="23" max="23" width="5.125" customWidth="1"/>
    <col min="24" max="29" width="4.375" customWidth="1"/>
    <col min="30" max="30" width="11.875" customWidth="1"/>
    <col min="257" max="278" width="4.375" customWidth="1"/>
    <col min="279" max="279" width="5.125" customWidth="1"/>
    <col min="280" max="284" width="4.375" customWidth="1"/>
    <col min="285" max="285" width="7.375" customWidth="1"/>
    <col min="513" max="534" width="4.375" customWidth="1"/>
    <col min="535" max="535" width="5.125" customWidth="1"/>
    <col min="536" max="540" width="4.375" customWidth="1"/>
    <col min="541" max="541" width="7.375" customWidth="1"/>
    <col min="769" max="790" width="4.375" customWidth="1"/>
    <col min="791" max="791" width="5.125" customWidth="1"/>
    <col min="792" max="796" width="4.375" customWidth="1"/>
    <col min="797" max="797" width="7.375" customWidth="1"/>
    <col min="1025" max="1046" width="4.375" customWidth="1"/>
    <col min="1047" max="1047" width="5.125" customWidth="1"/>
    <col min="1048" max="1052" width="4.375" customWidth="1"/>
    <col min="1053" max="1053" width="7.375" customWidth="1"/>
    <col min="1281" max="1302" width="4.375" customWidth="1"/>
    <col min="1303" max="1303" width="5.125" customWidth="1"/>
    <col min="1304" max="1308" width="4.375" customWidth="1"/>
    <col min="1309" max="1309" width="7.375" customWidth="1"/>
    <col min="1537" max="1558" width="4.375" customWidth="1"/>
    <col min="1559" max="1559" width="5.125" customWidth="1"/>
    <col min="1560" max="1564" width="4.375" customWidth="1"/>
    <col min="1565" max="1565" width="7.375" customWidth="1"/>
    <col min="1793" max="1814" width="4.375" customWidth="1"/>
    <col min="1815" max="1815" width="5.125" customWidth="1"/>
    <col min="1816" max="1820" width="4.375" customWidth="1"/>
    <col min="1821" max="1821" width="7.375" customWidth="1"/>
    <col min="2049" max="2070" width="4.375" customWidth="1"/>
    <col min="2071" max="2071" width="5.125" customWidth="1"/>
    <col min="2072" max="2076" width="4.375" customWidth="1"/>
    <col min="2077" max="2077" width="7.375" customWidth="1"/>
    <col min="2305" max="2326" width="4.375" customWidth="1"/>
    <col min="2327" max="2327" width="5.125" customWidth="1"/>
    <col min="2328" max="2332" width="4.375" customWidth="1"/>
    <col min="2333" max="2333" width="7.375" customWidth="1"/>
    <col min="2561" max="2582" width="4.375" customWidth="1"/>
    <col min="2583" max="2583" width="5.125" customWidth="1"/>
    <col min="2584" max="2588" width="4.375" customWidth="1"/>
    <col min="2589" max="2589" width="7.375" customWidth="1"/>
    <col min="2817" max="2838" width="4.375" customWidth="1"/>
    <col min="2839" max="2839" width="5.125" customWidth="1"/>
    <col min="2840" max="2844" width="4.375" customWidth="1"/>
    <col min="2845" max="2845" width="7.375" customWidth="1"/>
    <col min="3073" max="3094" width="4.375" customWidth="1"/>
    <col min="3095" max="3095" width="5.125" customWidth="1"/>
    <col min="3096" max="3100" width="4.375" customWidth="1"/>
    <col min="3101" max="3101" width="7.375" customWidth="1"/>
    <col min="3329" max="3350" width="4.375" customWidth="1"/>
    <col min="3351" max="3351" width="5.125" customWidth="1"/>
    <col min="3352" max="3356" width="4.375" customWidth="1"/>
    <col min="3357" max="3357" width="7.375" customWidth="1"/>
    <col min="3585" max="3606" width="4.375" customWidth="1"/>
    <col min="3607" max="3607" width="5.125" customWidth="1"/>
    <col min="3608" max="3612" width="4.375" customWidth="1"/>
    <col min="3613" max="3613" width="7.375" customWidth="1"/>
    <col min="3841" max="3862" width="4.375" customWidth="1"/>
    <col min="3863" max="3863" width="5.125" customWidth="1"/>
    <col min="3864" max="3868" width="4.375" customWidth="1"/>
    <col min="3869" max="3869" width="7.375" customWidth="1"/>
    <col min="4097" max="4118" width="4.375" customWidth="1"/>
    <col min="4119" max="4119" width="5.125" customWidth="1"/>
    <col min="4120" max="4124" width="4.375" customWidth="1"/>
    <col min="4125" max="4125" width="7.375" customWidth="1"/>
    <col min="4353" max="4374" width="4.375" customWidth="1"/>
    <col min="4375" max="4375" width="5.125" customWidth="1"/>
    <col min="4376" max="4380" width="4.375" customWidth="1"/>
    <col min="4381" max="4381" width="7.375" customWidth="1"/>
    <col min="4609" max="4630" width="4.375" customWidth="1"/>
    <col min="4631" max="4631" width="5.125" customWidth="1"/>
    <col min="4632" max="4636" width="4.375" customWidth="1"/>
    <col min="4637" max="4637" width="7.375" customWidth="1"/>
    <col min="4865" max="4886" width="4.375" customWidth="1"/>
    <col min="4887" max="4887" width="5.125" customWidth="1"/>
    <col min="4888" max="4892" width="4.375" customWidth="1"/>
    <col min="4893" max="4893" width="7.375" customWidth="1"/>
    <col min="5121" max="5142" width="4.375" customWidth="1"/>
    <col min="5143" max="5143" width="5.125" customWidth="1"/>
    <col min="5144" max="5148" width="4.375" customWidth="1"/>
    <col min="5149" max="5149" width="7.375" customWidth="1"/>
    <col min="5377" max="5398" width="4.375" customWidth="1"/>
    <col min="5399" max="5399" width="5.125" customWidth="1"/>
    <col min="5400" max="5404" width="4.375" customWidth="1"/>
    <col min="5405" max="5405" width="7.375" customWidth="1"/>
    <col min="5633" max="5654" width="4.375" customWidth="1"/>
    <col min="5655" max="5655" width="5.125" customWidth="1"/>
    <col min="5656" max="5660" width="4.375" customWidth="1"/>
    <col min="5661" max="5661" width="7.375" customWidth="1"/>
    <col min="5889" max="5910" width="4.375" customWidth="1"/>
    <col min="5911" max="5911" width="5.125" customWidth="1"/>
    <col min="5912" max="5916" width="4.375" customWidth="1"/>
    <col min="5917" max="5917" width="7.375" customWidth="1"/>
    <col min="6145" max="6166" width="4.375" customWidth="1"/>
    <col min="6167" max="6167" width="5.125" customWidth="1"/>
    <col min="6168" max="6172" width="4.375" customWidth="1"/>
    <col min="6173" max="6173" width="7.375" customWidth="1"/>
    <col min="6401" max="6422" width="4.375" customWidth="1"/>
    <col min="6423" max="6423" width="5.125" customWidth="1"/>
    <col min="6424" max="6428" width="4.375" customWidth="1"/>
    <col min="6429" max="6429" width="7.375" customWidth="1"/>
    <col min="6657" max="6678" width="4.375" customWidth="1"/>
    <col min="6679" max="6679" width="5.125" customWidth="1"/>
    <col min="6680" max="6684" width="4.375" customWidth="1"/>
    <col min="6685" max="6685" width="7.375" customWidth="1"/>
    <col min="6913" max="6934" width="4.375" customWidth="1"/>
    <col min="6935" max="6935" width="5.125" customWidth="1"/>
    <col min="6936" max="6940" width="4.375" customWidth="1"/>
    <col min="6941" max="6941" width="7.375" customWidth="1"/>
    <col min="7169" max="7190" width="4.375" customWidth="1"/>
    <col min="7191" max="7191" width="5.125" customWidth="1"/>
    <col min="7192" max="7196" width="4.375" customWidth="1"/>
    <col min="7197" max="7197" width="7.375" customWidth="1"/>
    <col min="7425" max="7446" width="4.375" customWidth="1"/>
    <col min="7447" max="7447" width="5.125" customWidth="1"/>
    <col min="7448" max="7452" width="4.375" customWidth="1"/>
    <col min="7453" max="7453" width="7.375" customWidth="1"/>
    <col min="7681" max="7702" width="4.375" customWidth="1"/>
    <col min="7703" max="7703" width="5.125" customWidth="1"/>
    <col min="7704" max="7708" width="4.375" customWidth="1"/>
    <col min="7709" max="7709" width="7.375" customWidth="1"/>
    <col min="7937" max="7958" width="4.375" customWidth="1"/>
    <col min="7959" max="7959" width="5.125" customWidth="1"/>
    <col min="7960" max="7964" width="4.375" customWidth="1"/>
    <col min="7965" max="7965" width="7.375" customWidth="1"/>
    <col min="8193" max="8214" width="4.375" customWidth="1"/>
    <col min="8215" max="8215" width="5.125" customWidth="1"/>
    <col min="8216" max="8220" width="4.375" customWidth="1"/>
    <col min="8221" max="8221" width="7.375" customWidth="1"/>
    <col min="8449" max="8470" width="4.375" customWidth="1"/>
    <col min="8471" max="8471" width="5.125" customWidth="1"/>
    <col min="8472" max="8476" width="4.375" customWidth="1"/>
    <col min="8477" max="8477" width="7.375" customWidth="1"/>
    <col min="8705" max="8726" width="4.375" customWidth="1"/>
    <col min="8727" max="8727" width="5.125" customWidth="1"/>
    <col min="8728" max="8732" width="4.375" customWidth="1"/>
    <col min="8733" max="8733" width="7.375" customWidth="1"/>
    <col min="8961" max="8982" width="4.375" customWidth="1"/>
    <col min="8983" max="8983" width="5.125" customWidth="1"/>
    <col min="8984" max="8988" width="4.375" customWidth="1"/>
    <col min="8989" max="8989" width="7.375" customWidth="1"/>
    <col min="9217" max="9238" width="4.375" customWidth="1"/>
    <col min="9239" max="9239" width="5.125" customWidth="1"/>
    <col min="9240" max="9244" width="4.375" customWidth="1"/>
    <col min="9245" max="9245" width="7.375" customWidth="1"/>
    <col min="9473" max="9494" width="4.375" customWidth="1"/>
    <col min="9495" max="9495" width="5.125" customWidth="1"/>
    <col min="9496" max="9500" width="4.375" customWidth="1"/>
    <col min="9501" max="9501" width="7.375" customWidth="1"/>
    <col min="9729" max="9750" width="4.375" customWidth="1"/>
    <col min="9751" max="9751" width="5.125" customWidth="1"/>
    <col min="9752" max="9756" width="4.375" customWidth="1"/>
    <col min="9757" max="9757" width="7.375" customWidth="1"/>
    <col min="9985" max="10006" width="4.375" customWidth="1"/>
    <col min="10007" max="10007" width="5.125" customWidth="1"/>
    <col min="10008" max="10012" width="4.375" customWidth="1"/>
    <col min="10013" max="10013" width="7.375" customWidth="1"/>
    <col min="10241" max="10262" width="4.375" customWidth="1"/>
    <col min="10263" max="10263" width="5.125" customWidth="1"/>
    <col min="10264" max="10268" width="4.375" customWidth="1"/>
    <col min="10269" max="10269" width="7.375" customWidth="1"/>
    <col min="10497" max="10518" width="4.375" customWidth="1"/>
    <col min="10519" max="10519" width="5.125" customWidth="1"/>
    <col min="10520" max="10524" width="4.375" customWidth="1"/>
    <col min="10525" max="10525" width="7.375" customWidth="1"/>
    <col min="10753" max="10774" width="4.375" customWidth="1"/>
    <col min="10775" max="10775" width="5.125" customWidth="1"/>
    <col min="10776" max="10780" width="4.375" customWidth="1"/>
    <col min="10781" max="10781" width="7.375" customWidth="1"/>
    <col min="11009" max="11030" width="4.375" customWidth="1"/>
    <col min="11031" max="11031" width="5.125" customWidth="1"/>
    <col min="11032" max="11036" width="4.375" customWidth="1"/>
    <col min="11037" max="11037" width="7.375" customWidth="1"/>
    <col min="11265" max="11286" width="4.375" customWidth="1"/>
    <col min="11287" max="11287" width="5.125" customWidth="1"/>
    <col min="11288" max="11292" width="4.375" customWidth="1"/>
    <col min="11293" max="11293" width="7.375" customWidth="1"/>
    <col min="11521" max="11542" width="4.375" customWidth="1"/>
    <col min="11543" max="11543" width="5.125" customWidth="1"/>
    <col min="11544" max="11548" width="4.375" customWidth="1"/>
    <col min="11549" max="11549" width="7.375" customWidth="1"/>
    <col min="11777" max="11798" width="4.375" customWidth="1"/>
    <col min="11799" max="11799" width="5.125" customWidth="1"/>
    <col min="11800" max="11804" width="4.375" customWidth="1"/>
    <col min="11805" max="11805" width="7.375" customWidth="1"/>
    <col min="12033" max="12054" width="4.375" customWidth="1"/>
    <col min="12055" max="12055" width="5.125" customWidth="1"/>
    <col min="12056" max="12060" width="4.375" customWidth="1"/>
    <col min="12061" max="12061" width="7.375" customWidth="1"/>
    <col min="12289" max="12310" width="4.375" customWidth="1"/>
    <col min="12311" max="12311" width="5.125" customWidth="1"/>
    <col min="12312" max="12316" width="4.375" customWidth="1"/>
    <col min="12317" max="12317" width="7.375" customWidth="1"/>
    <col min="12545" max="12566" width="4.375" customWidth="1"/>
    <col min="12567" max="12567" width="5.125" customWidth="1"/>
    <col min="12568" max="12572" width="4.375" customWidth="1"/>
    <col min="12573" max="12573" width="7.375" customWidth="1"/>
    <col min="12801" max="12822" width="4.375" customWidth="1"/>
    <col min="12823" max="12823" width="5.125" customWidth="1"/>
    <col min="12824" max="12828" width="4.375" customWidth="1"/>
    <col min="12829" max="12829" width="7.375" customWidth="1"/>
    <col min="13057" max="13078" width="4.375" customWidth="1"/>
    <col min="13079" max="13079" width="5.125" customWidth="1"/>
    <col min="13080" max="13084" width="4.375" customWidth="1"/>
    <col min="13085" max="13085" width="7.375" customWidth="1"/>
    <col min="13313" max="13334" width="4.375" customWidth="1"/>
    <col min="13335" max="13335" width="5.125" customWidth="1"/>
    <col min="13336" max="13340" width="4.375" customWidth="1"/>
    <col min="13341" max="13341" width="7.375" customWidth="1"/>
    <col min="13569" max="13590" width="4.375" customWidth="1"/>
    <col min="13591" max="13591" width="5.125" customWidth="1"/>
    <col min="13592" max="13596" width="4.375" customWidth="1"/>
    <col min="13597" max="13597" width="7.375" customWidth="1"/>
    <col min="13825" max="13846" width="4.375" customWidth="1"/>
    <col min="13847" max="13847" width="5.125" customWidth="1"/>
    <col min="13848" max="13852" width="4.375" customWidth="1"/>
    <col min="13853" max="13853" width="7.375" customWidth="1"/>
    <col min="14081" max="14102" width="4.375" customWidth="1"/>
    <col min="14103" max="14103" width="5.125" customWidth="1"/>
    <col min="14104" max="14108" width="4.375" customWidth="1"/>
    <col min="14109" max="14109" width="7.375" customWidth="1"/>
    <col min="14337" max="14358" width="4.375" customWidth="1"/>
    <col min="14359" max="14359" width="5.125" customWidth="1"/>
    <col min="14360" max="14364" width="4.375" customWidth="1"/>
    <col min="14365" max="14365" width="7.375" customWidth="1"/>
    <col min="14593" max="14614" width="4.375" customWidth="1"/>
    <col min="14615" max="14615" width="5.125" customWidth="1"/>
    <col min="14616" max="14620" width="4.375" customWidth="1"/>
    <col min="14621" max="14621" width="7.375" customWidth="1"/>
    <col min="14849" max="14870" width="4.375" customWidth="1"/>
    <col min="14871" max="14871" width="5.125" customWidth="1"/>
    <col min="14872" max="14876" width="4.375" customWidth="1"/>
    <col min="14877" max="14877" width="7.375" customWidth="1"/>
    <col min="15105" max="15126" width="4.375" customWidth="1"/>
    <col min="15127" max="15127" width="5.125" customWidth="1"/>
    <col min="15128" max="15132" width="4.375" customWidth="1"/>
    <col min="15133" max="15133" width="7.375" customWidth="1"/>
    <col min="15361" max="15382" width="4.375" customWidth="1"/>
    <col min="15383" max="15383" width="5.125" customWidth="1"/>
    <col min="15384" max="15388" width="4.375" customWidth="1"/>
    <col min="15389" max="15389" width="7.375" customWidth="1"/>
    <col min="15617" max="15638" width="4.375" customWidth="1"/>
    <col min="15639" max="15639" width="5.125" customWidth="1"/>
    <col min="15640" max="15644" width="4.375" customWidth="1"/>
    <col min="15645" max="15645" width="7.375" customWidth="1"/>
    <col min="15873" max="15894" width="4.375" customWidth="1"/>
    <col min="15895" max="15895" width="5.125" customWidth="1"/>
    <col min="15896" max="15900" width="4.375" customWidth="1"/>
    <col min="15901" max="15901" width="7.375" customWidth="1"/>
    <col min="16129" max="16150" width="4.375" customWidth="1"/>
    <col min="16151" max="16151" width="5.125" customWidth="1"/>
    <col min="16152" max="16156" width="4.375" customWidth="1"/>
    <col min="16157" max="16157" width="7.375" customWidth="1"/>
  </cols>
  <sheetData>
    <row r="1" spans="1:32" ht="22.5" customHeight="1">
      <c r="Z1" s="54"/>
      <c r="AA1" s="142" t="s">
        <v>178</v>
      </c>
      <c r="AB1" s="142"/>
      <c r="AC1" s="142"/>
      <c r="AD1" s="142"/>
      <c r="AE1" s="56"/>
      <c r="AF1" s="56"/>
    </row>
    <row r="2" spans="1:32">
      <c r="A2" s="1" t="s">
        <v>287</v>
      </c>
      <c r="B2" s="1"/>
      <c r="AA2" s="143"/>
      <c r="AB2" s="143"/>
      <c r="AC2" s="143"/>
      <c r="AD2" s="143"/>
    </row>
    <row r="3" spans="1:32" ht="20.25" customHeight="1">
      <c r="A3" s="144" t="s">
        <v>291</v>
      </c>
      <c r="B3" s="144"/>
      <c r="C3" s="144"/>
      <c r="D3" s="144"/>
      <c r="E3" s="144"/>
      <c r="F3" s="144"/>
      <c r="I3" s="145" t="s">
        <v>166</v>
      </c>
      <c r="J3" s="145"/>
      <c r="K3" s="145"/>
      <c r="L3" s="145"/>
      <c r="M3" s="145"/>
      <c r="N3" s="145"/>
      <c r="O3" s="145"/>
      <c r="W3" s="141" t="s">
        <v>165</v>
      </c>
      <c r="X3" s="141"/>
      <c r="Y3" s="141"/>
      <c r="Z3" s="141"/>
      <c r="AA3" s="141"/>
      <c r="AB3" s="141"/>
      <c r="AC3" s="141"/>
      <c r="AD3" s="141"/>
    </row>
    <row r="4" spans="1:32">
      <c r="W4" s="141"/>
      <c r="X4" s="141"/>
      <c r="Y4" s="141"/>
      <c r="Z4" s="141"/>
      <c r="AA4" s="141"/>
      <c r="AB4" s="141"/>
      <c r="AC4" s="141"/>
      <c r="AD4" s="141"/>
    </row>
    <row r="5" spans="1:32" ht="21" customHeight="1">
      <c r="A5" s="146" t="s">
        <v>14</v>
      </c>
      <c r="B5" s="146"/>
      <c r="C5" s="146"/>
      <c r="D5" s="146"/>
      <c r="E5" s="146"/>
      <c r="F5" s="146"/>
      <c r="G5" s="146"/>
      <c r="H5" s="146"/>
      <c r="I5" s="146"/>
      <c r="J5" s="146"/>
      <c r="K5" s="146"/>
      <c r="M5" s="147" t="s">
        <v>181</v>
      </c>
      <c r="N5" s="147"/>
      <c r="P5" t="s">
        <v>224</v>
      </c>
      <c r="W5" s="141"/>
      <c r="X5" s="141"/>
      <c r="Y5" s="141"/>
      <c r="Z5" s="141"/>
      <c r="AA5" s="141"/>
      <c r="AB5" s="141"/>
      <c r="AC5" s="141"/>
      <c r="AD5" s="141"/>
    </row>
    <row r="6" spans="1:32">
      <c r="W6" s="141"/>
      <c r="X6" s="141"/>
      <c r="Y6" s="141"/>
      <c r="Z6" s="141"/>
      <c r="AA6" s="141"/>
      <c r="AB6" s="141"/>
      <c r="AC6" s="141"/>
      <c r="AD6" s="141"/>
    </row>
    <row r="7" spans="1:32" ht="17.25">
      <c r="A7" s="39" t="s">
        <v>145</v>
      </c>
      <c r="B7" s="43" t="s">
        <v>55</v>
      </c>
      <c r="W7" s="39" t="s">
        <v>192</v>
      </c>
      <c r="X7" s="130" t="s">
        <v>149</v>
      </c>
      <c r="Y7" s="130"/>
      <c r="Z7" s="130"/>
      <c r="AA7" s="130"/>
      <c r="AB7" s="130"/>
      <c r="AC7" s="130"/>
    </row>
    <row r="8" spans="1:32">
      <c r="A8" s="41"/>
      <c r="B8" s="44">
        <v>1</v>
      </c>
      <c r="C8" s="44">
        <v>2</v>
      </c>
      <c r="D8" s="44">
        <v>3</v>
      </c>
      <c r="E8" s="44">
        <v>4</v>
      </c>
      <c r="F8" s="44">
        <v>5</v>
      </c>
      <c r="G8" s="44">
        <v>6</v>
      </c>
      <c r="H8" s="44">
        <v>7</v>
      </c>
      <c r="I8" s="44">
        <v>8</v>
      </c>
      <c r="J8" s="44">
        <v>9</v>
      </c>
      <c r="K8" s="44">
        <v>10</v>
      </c>
      <c r="L8" s="44">
        <v>11</v>
      </c>
      <c r="M8" s="44">
        <v>12</v>
      </c>
      <c r="N8" s="44">
        <v>13</v>
      </c>
      <c r="O8" s="44">
        <v>14</v>
      </c>
      <c r="P8" s="44">
        <v>15</v>
      </c>
      <c r="Q8" s="44">
        <v>16</v>
      </c>
      <c r="R8" s="44">
        <v>17</v>
      </c>
      <c r="S8" s="44">
        <v>18</v>
      </c>
      <c r="T8" s="44">
        <v>19</v>
      </c>
      <c r="U8" s="44">
        <v>20</v>
      </c>
      <c r="W8" s="41"/>
      <c r="X8" s="131">
        <v>1</v>
      </c>
      <c r="Y8" s="132"/>
      <c r="Z8" s="131">
        <v>2</v>
      </c>
      <c r="AA8" s="132"/>
      <c r="AB8" s="131">
        <v>3</v>
      </c>
      <c r="AC8" s="132"/>
    </row>
    <row r="9" spans="1:32" ht="69" customHeight="1">
      <c r="A9" s="40" t="s">
        <v>110</v>
      </c>
      <c r="B9" s="45"/>
      <c r="C9" s="47"/>
      <c r="D9" s="181"/>
      <c r="E9" s="181"/>
      <c r="F9" s="45"/>
      <c r="G9" s="45"/>
      <c r="H9" s="45"/>
      <c r="I9" s="45"/>
      <c r="J9" s="45"/>
      <c r="K9" s="45"/>
      <c r="L9" s="45"/>
      <c r="M9" s="41"/>
      <c r="N9" s="41"/>
      <c r="O9" s="41"/>
      <c r="P9" s="41"/>
      <c r="Q9" s="41"/>
      <c r="R9" s="41"/>
      <c r="S9" s="41"/>
      <c r="T9" s="41"/>
      <c r="U9" s="41"/>
      <c r="W9" s="40" t="s">
        <v>110</v>
      </c>
      <c r="X9" s="182"/>
      <c r="Y9" s="183"/>
      <c r="Z9" s="182"/>
      <c r="AA9" s="183"/>
      <c r="AB9" s="182"/>
      <c r="AC9" s="53"/>
      <c r="AD9" s="55"/>
    </row>
    <row r="10" spans="1:32" ht="18" customHeight="1">
      <c r="A10" s="42" t="s">
        <v>175</v>
      </c>
      <c r="B10" s="44" t="str">
        <f t="shared" ref="B10:U10" si="0">IF(B9&lt;&gt;"",1,"")</f>
        <v/>
      </c>
      <c r="C10" s="44" t="str">
        <f t="shared" si="0"/>
        <v/>
      </c>
      <c r="D10" s="44" t="str">
        <f t="shared" si="0"/>
        <v/>
      </c>
      <c r="E10" s="44" t="str">
        <f t="shared" si="0"/>
        <v/>
      </c>
      <c r="F10" s="44" t="str">
        <f t="shared" si="0"/>
        <v/>
      </c>
      <c r="G10" s="44" t="str">
        <f t="shared" si="0"/>
        <v/>
      </c>
      <c r="H10" s="44" t="str">
        <f t="shared" si="0"/>
        <v/>
      </c>
      <c r="I10" s="44" t="str">
        <f t="shared" si="0"/>
        <v/>
      </c>
      <c r="J10" s="44" t="str">
        <f t="shared" si="0"/>
        <v/>
      </c>
      <c r="K10" s="44" t="str">
        <f t="shared" si="0"/>
        <v/>
      </c>
      <c r="L10" s="44" t="str">
        <f t="shared" si="0"/>
        <v/>
      </c>
      <c r="M10" s="44" t="str">
        <f t="shared" si="0"/>
        <v/>
      </c>
      <c r="N10" s="44" t="str">
        <f t="shared" si="0"/>
        <v/>
      </c>
      <c r="O10" s="44" t="str">
        <f t="shared" si="0"/>
        <v/>
      </c>
      <c r="P10" s="44" t="str">
        <f t="shared" si="0"/>
        <v/>
      </c>
      <c r="Q10" s="44" t="str">
        <f t="shared" si="0"/>
        <v/>
      </c>
      <c r="R10" s="44" t="str">
        <f t="shared" si="0"/>
        <v/>
      </c>
      <c r="S10" s="44" t="str">
        <f t="shared" si="0"/>
        <v/>
      </c>
      <c r="T10" s="44" t="str">
        <f t="shared" si="0"/>
        <v/>
      </c>
      <c r="U10" s="44" t="str">
        <f t="shared" si="0"/>
        <v/>
      </c>
      <c r="W10" s="133" t="s">
        <v>179</v>
      </c>
      <c r="X10" s="135"/>
      <c r="Y10" s="137"/>
      <c r="Z10" s="138"/>
      <c r="AA10" s="139"/>
      <c r="AB10" s="138"/>
      <c r="AC10" s="139"/>
    </row>
    <row r="11" spans="1:32">
      <c r="W11" s="134"/>
      <c r="X11" s="136"/>
      <c r="Y11" s="137"/>
      <c r="Z11" s="138"/>
      <c r="AA11" s="140"/>
      <c r="AB11" s="138"/>
      <c r="AC11" s="140"/>
    </row>
    <row r="12" spans="1:32" ht="17.25">
      <c r="A12" s="39" t="s">
        <v>54</v>
      </c>
      <c r="B12" s="43" t="s">
        <v>76</v>
      </c>
      <c r="W12" s="24"/>
      <c r="X12" s="24"/>
      <c r="Y12" s="24"/>
      <c r="Z12" s="24"/>
      <c r="AA12" s="24"/>
    </row>
    <row r="13" spans="1:32">
      <c r="A13" s="41"/>
      <c r="B13" s="44">
        <v>1</v>
      </c>
      <c r="C13" s="44">
        <v>2</v>
      </c>
      <c r="D13" s="44">
        <v>3</v>
      </c>
      <c r="E13" s="44">
        <v>4</v>
      </c>
      <c r="F13" s="44">
        <v>5</v>
      </c>
      <c r="G13" s="44">
        <v>6</v>
      </c>
      <c r="H13" s="44">
        <v>7</v>
      </c>
      <c r="I13" s="44">
        <v>8</v>
      </c>
      <c r="J13" s="44">
        <v>9</v>
      </c>
      <c r="K13" s="44">
        <v>10</v>
      </c>
      <c r="L13" s="44">
        <v>11</v>
      </c>
      <c r="M13" s="44">
        <v>12</v>
      </c>
      <c r="N13" s="44">
        <v>13</v>
      </c>
      <c r="O13" s="44">
        <v>14</v>
      </c>
      <c r="P13" s="44">
        <v>15</v>
      </c>
      <c r="Q13" s="44">
        <v>16</v>
      </c>
      <c r="R13" s="44">
        <v>17</v>
      </c>
      <c r="S13" s="44">
        <v>18</v>
      </c>
      <c r="T13" s="44">
        <v>19</v>
      </c>
      <c r="U13" s="44">
        <v>20</v>
      </c>
      <c r="W13" t="s">
        <v>180</v>
      </c>
    </row>
    <row r="14" spans="1:32" ht="69" customHeight="1">
      <c r="A14" s="40" t="s">
        <v>110</v>
      </c>
      <c r="B14" s="45"/>
      <c r="C14" s="45"/>
      <c r="D14" s="48"/>
      <c r="E14" s="45"/>
      <c r="F14" s="45"/>
      <c r="G14" s="45"/>
      <c r="H14" s="45"/>
      <c r="I14" s="48"/>
      <c r="J14" s="48"/>
      <c r="K14" s="41"/>
      <c r="M14" s="48"/>
      <c r="N14" s="48"/>
      <c r="O14" s="48"/>
      <c r="P14" s="48"/>
      <c r="Q14" s="48"/>
      <c r="R14" s="48"/>
      <c r="S14" s="48"/>
      <c r="T14" s="48"/>
      <c r="U14" s="48"/>
      <c r="W14" s="141" t="s">
        <v>187</v>
      </c>
      <c r="X14" s="141"/>
      <c r="Y14" s="141"/>
      <c r="Z14" s="141"/>
      <c r="AA14" s="141"/>
      <c r="AB14" s="141"/>
      <c r="AC14" s="141"/>
      <c r="AD14" s="141"/>
    </row>
    <row r="15" spans="1:32" ht="18" customHeight="1">
      <c r="A15" s="42" t="s">
        <v>175</v>
      </c>
      <c r="B15" s="44"/>
      <c r="C15" s="44"/>
      <c r="D15" s="44"/>
      <c r="E15" s="44"/>
      <c r="F15" s="44"/>
      <c r="G15" s="44"/>
      <c r="H15" s="44"/>
      <c r="I15" s="44"/>
      <c r="J15" s="44"/>
      <c r="K15" s="44" t="str">
        <f t="shared" ref="K15:U15" si="1">IF(K14&lt;&gt;"",2,"")</f>
        <v/>
      </c>
      <c r="L15" s="44" t="str">
        <f t="shared" si="1"/>
        <v/>
      </c>
      <c r="M15" s="44" t="str">
        <f t="shared" si="1"/>
        <v/>
      </c>
      <c r="N15" s="44" t="str">
        <f t="shared" si="1"/>
        <v/>
      </c>
      <c r="O15" s="44" t="str">
        <f t="shared" si="1"/>
        <v/>
      </c>
      <c r="P15" s="44" t="str">
        <f t="shared" si="1"/>
        <v/>
      </c>
      <c r="Q15" s="44" t="str">
        <f t="shared" si="1"/>
        <v/>
      </c>
      <c r="R15" s="44" t="str">
        <f t="shared" si="1"/>
        <v/>
      </c>
      <c r="S15" s="44" t="str">
        <f t="shared" si="1"/>
        <v/>
      </c>
      <c r="T15" s="44" t="str">
        <f t="shared" si="1"/>
        <v/>
      </c>
      <c r="U15" s="44" t="str">
        <f t="shared" si="1"/>
        <v/>
      </c>
      <c r="W15" s="141"/>
      <c r="X15" s="141"/>
      <c r="Y15" s="141"/>
      <c r="Z15" s="141"/>
      <c r="AA15" s="141"/>
      <c r="AB15" s="141"/>
      <c r="AC15" s="141"/>
      <c r="AD15" s="141"/>
    </row>
    <row r="16" spans="1:32">
      <c r="W16" s="38"/>
      <c r="X16" s="38"/>
      <c r="Y16" s="38"/>
      <c r="Z16" s="38"/>
      <c r="AA16" s="38"/>
      <c r="AB16" s="38"/>
      <c r="AC16" s="38"/>
      <c r="AD16" s="38"/>
    </row>
    <row r="17" spans="1:30" ht="17.25">
      <c r="A17" s="39" t="s">
        <v>225</v>
      </c>
      <c r="B17" s="43" t="s">
        <v>226</v>
      </c>
      <c r="W17" s="38"/>
      <c r="X17" s="38"/>
      <c r="Y17" s="38"/>
      <c r="Z17" s="38"/>
      <c r="AA17" s="38"/>
      <c r="AB17" s="38"/>
      <c r="AC17" s="38"/>
      <c r="AD17" s="38"/>
    </row>
    <row r="18" spans="1:30">
      <c r="A18" s="41"/>
      <c r="B18" s="44">
        <v>1</v>
      </c>
      <c r="C18" s="44">
        <v>2</v>
      </c>
      <c r="D18" s="44">
        <v>3</v>
      </c>
      <c r="E18" s="44">
        <v>4</v>
      </c>
      <c r="F18" s="44">
        <v>5</v>
      </c>
      <c r="G18" s="44">
        <v>6</v>
      </c>
      <c r="H18" s="44">
        <v>7</v>
      </c>
      <c r="I18" s="44">
        <v>8</v>
      </c>
      <c r="J18" s="44">
        <v>9</v>
      </c>
      <c r="K18" s="44">
        <v>10</v>
      </c>
      <c r="L18" s="44">
        <v>11</v>
      </c>
      <c r="M18" s="44">
        <v>12</v>
      </c>
      <c r="N18" s="44">
        <v>13</v>
      </c>
      <c r="O18" s="44">
        <v>14</v>
      </c>
      <c r="P18" s="44">
        <v>15</v>
      </c>
      <c r="Q18" s="44">
        <v>16</v>
      </c>
      <c r="R18" s="44">
        <v>17</v>
      </c>
      <c r="S18" s="44">
        <v>18</v>
      </c>
      <c r="T18" s="44">
        <v>19</v>
      </c>
      <c r="U18" s="44">
        <v>20</v>
      </c>
      <c r="W18" s="122" t="s">
        <v>184</v>
      </c>
      <c r="X18" s="122"/>
      <c r="Y18" s="123"/>
      <c r="Z18" s="123"/>
      <c r="AA18" s="123"/>
      <c r="AB18" s="123"/>
      <c r="AC18" s="123"/>
      <c r="AD18" s="123"/>
    </row>
    <row r="19" spans="1:30" ht="24.75" customHeight="1">
      <c r="A19" s="117" t="s">
        <v>110</v>
      </c>
      <c r="B19" s="114"/>
      <c r="C19" s="114"/>
      <c r="D19" s="114"/>
      <c r="E19" s="114"/>
      <c r="F19" s="184"/>
      <c r="G19" s="114"/>
      <c r="H19" s="114"/>
      <c r="I19" s="114"/>
      <c r="J19" s="114"/>
      <c r="K19" s="114"/>
      <c r="L19" s="114"/>
      <c r="M19" s="114"/>
      <c r="N19" s="114"/>
      <c r="O19" s="114"/>
      <c r="P19" s="114"/>
      <c r="Q19" s="114"/>
      <c r="R19" s="114"/>
      <c r="S19" s="114"/>
      <c r="T19" s="114"/>
      <c r="U19" s="114"/>
      <c r="W19" s="128" t="s">
        <v>29</v>
      </c>
      <c r="X19" s="128"/>
      <c r="Y19" s="128"/>
      <c r="Z19" s="24"/>
      <c r="AA19" s="24"/>
      <c r="AB19" s="24"/>
      <c r="AC19" s="24"/>
      <c r="AD19" s="24"/>
    </row>
    <row r="20" spans="1:30" ht="16.5" customHeight="1">
      <c r="A20" s="118"/>
      <c r="B20" s="115"/>
      <c r="C20" s="115"/>
      <c r="D20" s="115"/>
      <c r="E20" s="115"/>
      <c r="F20" s="115"/>
      <c r="G20" s="115"/>
      <c r="H20" s="115"/>
      <c r="I20" s="115"/>
      <c r="J20" s="115"/>
      <c r="K20" s="115"/>
      <c r="L20" s="115"/>
      <c r="M20" s="115"/>
      <c r="N20" s="115"/>
      <c r="O20" s="115"/>
      <c r="P20" s="115"/>
      <c r="Q20" s="115"/>
      <c r="R20" s="115"/>
      <c r="S20" s="115"/>
      <c r="T20" s="115"/>
      <c r="U20" s="115"/>
      <c r="W20" s="122" t="s">
        <v>188</v>
      </c>
      <c r="X20" s="122"/>
      <c r="Y20" s="122"/>
      <c r="Z20" s="129"/>
      <c r="AA20" s="129"/>
      <c r="AB20" s="129"/>
      <c r="AC20" s="129"/>
      <c r="AD20" s="129"/>
    </row>
    <row r="21" spans="1:30" ht="27.75" customHeight="1">
      <c r="A21" s="119"/>
      <c r="B21" s="116"/>
      <c r="C21" s="116"/>
      <c r="D21" s="116"/>
      <c r="E21" s="116"/>
      <c r="F21" s="116"/>
      <c r="G21" s="116"/>
      <c r="H21" s="116"/>
      <c r="I21" s="116"/>
      <c r="J21" s="116"/>
      <c r="K21" s="116"/>
      <c r="L21" s="116"/>
      <c r="M21" s="116"/>
      <c r="N21" s="116"/>
      <c r="O21" s="116"/>
      <c r="P21" s="116"/>
      <c r="Q21" s="116"/>
      <c r="R21" s="116"/>
      <c r="S21" s="116"/>
      <c r="T21" s="116"/>
      <c r="U21" s="116"/>
      <c r="W21" s="24"/>
      <c r="X21" s="24"/>
      <c r="Y21" s="24"/>
      <c r="Z21" s="24"/>
      <c r="AA21" s="24"/>
      <c r="AB21" s="24"/>
      <c r="AC21" s="24"/>
      <c r="AD21" s="24"/>
    </row>
    <row r="22" spans="1:30" ht="18" customHeight="1">
      <c r="A22" s="42" t="s">
        <v>175</v>
      </c>
      <c r="B22" s="44" t="str">
        <f t="shared" ref="B22:U22" si="2">IF(B19&lt;&gt;"",3,"")</f>
        <v/>
      </c>
      <c r="C22" s="44" t="str">
        <f t="shared" si="2"/>
        <v/>
      </c>
      <c r="D22" s="44" t="str">
        <f t="shared" si="2"/>
        <v/>
      </c>
      <c r="E22" s="44" t="str">
        <f t="shared" si="2"/>
        <v/>
      </c>
      <c r="F22" s="44" t="str">
        <f t="shared" si="2"/>
        <v/>
      </c>
      <c r="G22" s="44" t="str">
        <f t="shared" si="2"/>
        <v/>
      </c>
      <c r="H22" s="44" t="str">
        <f t="shared" si="2"/>
        <v/>
      </c>
      <c r="I22" s="44" t="str">
        <f t="shared" si="2"/>
        <v/>
      </c>
      <c r="J22" s="44" t="str">
        <f t="shared" si="2"/>
        <v/>
      </c>
      <c r="K22" s="44" t="str">
        <f t="shared" si="2"/>
        <v/>
      </c>
      <c r="L22" s="44" t="str">
        <f t="shared" si="2"/>
        <v/>
      </c>
      <c r="M22" s="44" t="str">
        <f t="shared" si="2"/>
        <v/>
      </c>
      <c r="N22" s="44" t="str">
        <f t="shared" si="2"/>
        <v/>
      </c>
      <c r="O22" s="44" t="str">
        <f t="shared" si="2"/>
        <v/>
      </c>
      <c r="P22" s="44" t="str">
        <f t="shared" si="2"/>
        <v/>
      </c>
      <c r="Q22" s="44" t="str">
        <f t="shared" si="2"/>
        <v/>
      </c>
      <c r="R22" s="44" t="str">
        <f t="shared" si="2"/>
        <v/>
      </c>
      <c r="S22" s="44" t="str">
        <f t="shared" si="2"/>
        <v/>
      </c>
      <c r="T22" s="44" t="str">
        <f t="shared" si="2"/>
        <v/>
      </c>
      <c r="U22" s="44" t="str">
        <f t="shared" si="2"/>
        <v/>
      </c>
      <c r="W22" s="122" t="s">
        <v>7</v>
      </c>
      <c r="X22" s="122"/>
      <c r="Y22" s="122"/>
      <c r="Z22" s="123"/>
      <c r="AA22" s="123"/>
      <c r="AB22" s="123"/>
      <c r="AC22" s="123"/>
      <c r="AD22" s="35" t="s">
        <v>172</v>
      </c>
    </row>
    <row r="24" spans="1:30">
      <c r="B24" s="46" t="s">
        <v>189</v>
      </c>
      <c r="C24" s="46"/>
      <c r="D24" s="46"/>
      <c r="E24" s="46"/>
      <c r="F24" s="46"/>
      <c r="G24" s="46"/>
      <c r="H24" s="46"/>
      <c r="I24" s="46"/>
      <c r="J24" s="46"/>
      <c r="K24" s="46"/>
      <c r="L24" s="46"/>
      <c r="O24" s="88" t="s">
        <v>21</v>
      </c>
      <c r="P24" s="72"/>
      <c r="Q24" s="72"/>
      <c r="R24" s="72"/>
      <c r="S24" s="72"/>
      <c r="T24" s="72"/>
      <c r="U24" s="89"/>
      <c r="W24" s="122" t="s">
        <v>169</v>
      </c>
      <c r="X24" s="122"/>
      <c r="Y24" s="122"/>
      <c r="Z24" s="127"/>
      <c r="AA24" s="127"/>
      <c r="AB24" s="127"/>
      <c r="AC24" s="127"/>
      <c r="AD24" s="127"/>
    </row>
    <row r="25" spans="1:30" ht="18" customHeight="1">
      <c r="B25" s="120" t="s">
        <v>227</v>
      </c>
      <c r="C25" s="120"/>
      <c r="D25" s="120"/>
      <c r="E25" s="49" t="s">
        <v>228</v>
      </c>
      <c r="F25" s="46">
        <f>COUNTA(B9:U9)+COUNTA(B14:U14)+COUNTA(B19:U21)</f>
        <v>0</v>
      </c>
      <c r="G25" s="50" t="s">
        <v>171</v>
      </c>
      <c r="H25" s="46"/>
      <c r="I25" s="46"/>
      <c r="J25" s="121">
        <f>F25*500</f>
        <v>0</v>
      </c>
      <c r="K25" s="121"/>
      <c r="L25" s="46" t="s">
        <v>190</v>
      </c>
      <c r="O25" s="63" t="s">
        <v>240</v>
      </c>
      <c r="Q25" t="s">
        <v>167</v>
      </c>
      <c r="S25" t="s">
        <v>191</v>
      </c>
      <c r="U25" t="s">
        <v>193</v>
      </c>
      <c r="W25" s="24"/>
      <c r="X25" s="24"/>
      <c r="Y25" s="24"/>
      <c r="Z25" s="24"/>
      <c r="AA25" s="24"/>
      <c r="AB25" s="24"/>
      <c r="AC25" s="24"/>
      <c r="AD25" s="24"/>
    </row>
    <row r="26" spans="1:30" ht="16.5" customHeight="1">
      <c r="B26" s="120" t="s">
        <v>229</v>
      </c>
      <c r="C26" s="120"/>
      <c r="D26" s="120"/>
      <c r="E26" s="49" t="s">
        <v>228</v>
      </c>
      <c r="F26" s="46">
        <f>COUNTA(X9)+COUNTA(Z9)+COUNTA(AB9)</f>
        <v>0</v>
      </c>
      <c r="G26" s="50" t="s">
        <v>95</v>
      </c>
      <c r="H26" s="51"/>
      <c r="I26" s="51"/>
      <c r="J26" s="121">
        <f>F26*1000</f>
        <v>0</v>
      </c>
      <c r="K26" s="121"/>
      <c r="L26" s="46" t="s">
        <v>190</v>
      </c>
      <c r="W26" s="122" t="s">
        <v>212</v>
      </c>
      <c r="X26" s="122"/>
      <c r="Y26" s="122"/>
      <c r="Z26" s="123"/>
      <c r="AA26" s="123"/>
      <c r="AB26" s="123"/>
      <c r="AC26" s="123"/>
      <c r="AD26" s="123"/>
    </row>
    <row r="27" spans="1:30" ht="21.75" customHeight="1">
      <c r="B27" s="46"/>
      <c r="C27" s="46"/>
      <c r="D27" s="46" t="s">
        <v>49</v>
      </c>
      <c r="E27" s="46"/>
      <c r="F27" s="124">
        <f>J25+J26</f>
        <v>0</v>
      </c>
      <c r="G27" s="125"/>
      <c r="H27" s="125"/>
      <c r="I27" s="125"/>
      <c r="J27" s="126"/>
      <c r="K27" s="46"/>
      <c r="L27" s="46"/>
    </row>
    <row r="29" spans="1:30" ht="14.25" customHeight="1"/>
    <row r="30" spans="1:30" ht="14.25" customHeight="1"/>
    <row r="31" spans="1:30" ht="14.25" customHeight="1"/>
    <row r="32" spans="1:30" ht="14.25" hidden="1" customHeight="1">
      <c r="E32" t="s">
        <v>138</v>
      </c>
    </row>
    <row r="33" spans="5:7" ht="14.25" hidden="1" customHeight="1">
      <c r="E33" t="s">
        <v>176</v>
      </c>
    </row>
    <row r="34" spans="5:7" ht="14.25" hidden="1" customHeight="1">
      <c r="E34" t="s">
        <v>177</v>
      </c>
    </row>
    <row r="35" spans="5:7" ht="14.25" hidden="1" customHeight="1">
      <c r="E35" t="s">
        <v>194</v>
      </c>
    </row>
    <row r="36" spans="5:7" ht="14.25" hidden="1" customHeight="1">
      <c r="E36" t="s">
        <v>182</v>
      </c>
    </row>
    <row r="37" spans="5:7" ht="14.25" hidden="1" customHeight="1">
      <c r="E37" t="s">
        <v>185</v>
      </c>
    </row>
    <row r="38" spans="5:7" ht="14.25" hidden="1" customHeight="1">
      <c r="E38" t="s">
        <v>186</v>
      </c>
    </row>
    <row r="39" spans="5:7" ht="14.25" hidden="1" customHeight="1"/>
    <row r="40" spans="5:7" ht="14.25" hidden="1" customHeight="1">
      <c r="E40" t="s">
        <v>36</v>
      </c>
    </row>
    <row r="41" spans="5:7" ht="14.25" hidden="1" customHeight="1">
      <c r="E41" s="9" t="s">
        <v>25</v>
      </c>
      <c r="G41">
        <v>1</v>
      </c>
    </row>
    <row r="42" spans="5:7" ht="14.25" hidden="1" customHeight="1">
      <c r="E42" s="9" t="s">
        <v>44</v>
      </c>
      <c r="G42">
        <v>2</v>
      </c>
    </row>
    <row r="43" spans="5:7" ht="14.25" hidden="1" customHeight="1">
      <c r="E43" s="9" t="s">
        <v>22</v>
      </c>
      <c r="G43">
        <v>3</v>
      </c>
    </row>
    <row r="44" spans="5:7" ht="14.25" hidden="1" customHeight="1">
      <c r="E44" s="9" t="s">
        <v>45</v>
      </c>
      <c r="G44">
        <v>4</v>
      </c>
    </row>
    <row r="45" spans="5:7" ht="14.25" hidden="1" customHeight="1">
      <c r="E45" s="9" t="s">
        <v>50</v>
      </c>
      <c r="G45">
        <v>5</v>
      </c>
    </row>
    <row r="46" spans="5:7" ht="14.25" hidden="1" customHeight="1">
      <c r="E46" s="9" t="s">
        <v>51</v>
      </c>
      <c r="G46">
        <v>6</v>
      </c>
    </row>
    <row r="47" spans="5:7" ht="14.25" hidden="1" customHeight="1">
      <c r="E47" s="9" t="s">
        <v>59</v>
      </c>
      <c r="G47">
        <v>7</v>
      </c>
    </row>
    <row r="48" spans="5:7" ht="14.25" hidden="1" customHeight="1">
      <c r="E48" s="9" t="s">
        <v>17</v>
      </c>
      <c r="G48">
        <v>8</v>
      </c>
    </row>
    <row r="49" spans="5:7" ht="14.25" hidden="1" customHeight="1">
      <c r="E49" s="9" t="s">
        <v>61</v>
      </c>
      <c r="G49">
        <v>9</v>
      </c>
    </row>
    <row r="50" spans="5:7" ht="14.25" hidden="1" customHeight="1">
      <c r="E50" s="9" t="s">
        <v>43</v>
      </c>
      <c r="G50">
        <v>10</v>
      </c>
    </row>
    <row r="51" spans="5:7" ht="14.25" hidden="1" customHeight="1">
      <c r="E51" s="9" t="s">
        <v>48</v>
      </c>
      <c r="G51">
        <v>11</v>
      </c>
    </row>
    <row r="52" spans="5:7" ht="14.25" hidden="1" customHeight="1">
      <c r="E52" s="9" t="s">
        <v>63</v>
      </c>
      <c r="G52">
        <v>12</v>
      </c>
    </row>
    <row r="53" spans="5:7" ht="14.25" hidden="1" customHeight="1">
      <c r="E53" s="9" t="s">
        <v>67</v>
      </c>
      <c r="G53">
        <v>13</v>
      </c>
    </row>
    <row r="54" spans="5:7" ht="14.25" hidden="1" customHeight="1">
      <c r="E54" s="9" t="s">
        <v>11</v>
      </c>
      <c r="G54">
        <v>14</v>
      </c>
    </row>
    <row r="55" spans="5:7" ht="14.25" hidden="1" customHeight="1">
      <c r="E55" s="9" t="s">
        <v>69</v>
      </c>
      <c r="G55">
        <v>15</v>
      </c>
    </row>
    <row r="56" spans="5:7" ht="14.25" hidden="1" customHeight="1">
      <c r="E56" s="9" t="s">
        <v>71</v>
      </c>
      <c r="G56">
        <v>16</v>
      </c>
    </row>
    <row r="57" spans="5:7" ht="14.25" hidden="1" customHeight="1">
      <c r="E57" s="9" t="s">
        <v>41</v>
      </c>
      <c r="G57">
        <v>17</v>
      </c>
    </row>
    <row r="58" spans="5:7" ht="14.25" hidden="1" customHeight="1">
      <c r="E58" s="9" t="s">
        <v>74</v>
      </c>
      <c r="G58">
        <v>18</v>
      </c>
    </row>
    <row r="59" spans="5:7" ht="14.25" hidden="1" customHeight="1">
      <c r="E59" s="9" t="s">
        <v>77</v>
      </c>
      <c r="G59">
        <v>19</v>
      </c>
    </row>
    <row r="60" spans="5:7" ht="14.25" hidden="1" customHeight="1">
      <c r="E60" s="9" t="s">
        <v>10</v>
      </c>
      <c r="G60">
        <v>20</v>
      </c>
    </row>
    <row r="61" spans="5:7" ht="14.25" hidden="1" customHeight="1">
      <c r="E61" s="9" t="s">
        <v>78</v>
      </c>
      <c r="G61">
        <v>21</v>
      </c>
    </row>
    <row r="62" spans="5:7" ht="14.25" hidden="1" customHeight="1">
      <c r="E62" s="9" t="s">
        <v>52</v>
      </c>
      <c r="G62">
        <v>22</v>
      </c>
    </row>
    <row r="63" spans="5:7" ht="14.25" hidden="1" customHeight="1">
      <c r="E63" s="9" t="s">
        <v>68</v>
      </c>
      <c r="G63">
        <v>23</v>
      </c>
    </row>
    <row r="64" spans="5:7" ht="14.25" hidden="1" customHeight="1">
      <c r="E64" s="9" t="s">
        <v>80</v>
      </c>
      <c r="G64">
        <v>24</v>
      </c>
    </row>
    <row r="65" spans="5:7" ht="14.25" hidden="1" customHeight="1">
      <c r="E65" s="9" t="s">
        <v>82</v>
      </c>
      <c r="G65">
        <v>25</v>
      </c>
    </row>
    <row r="66" spans="5:7" ht="14.25" hidden="1" customHeight="1">
      <c r="E66" s="9" t="s">
        <v>83</v>
      </c>
      <c r="G66">
        <v>26</v>
      </c>
    </row>
    <row r="67" spans="5:7" ht="14.25" hidden="1" customHeight="1">
      <c r="E67" s="9" t="s">
        <v>57</v>
      </c>
      <c r="G67">
        <v>27</v>
      </c>
    </row>
    <row r="68" spans="5:7" ht="14.25" hidden="1" customHeight="1">
      <c r="E68" s="9" t="s">
        <v>53</v>
      </c>
      <c r="G68">
        <v>28</v>
      </c>
    </row>
    <row r="69" spans="5:7" ht="14.25" hidden="1" customHeight="1">
      <c r="E69" s="9" t="s">
        <v>72</v>
      </c>
      <c r="G69">
        <v>29</v>
      </c>
    </row>
    <row r="70" spans="5:7" ht="14.25" hidden="1" customHeight="1">
      <c r="E70" s="9" t="s">
        <v>20</v>
      </c>
      <c r="G70">
        <v>30</v>
      </c>
    </row>
    <row r="71" spans="5:7" ht="14.25" hidden="1" customHeight="1">
      <c r="E71" s="9" t="s">
        <v>28</v>
      </c>
      <c r="G71">
        <v>31</v>
      </c>
    </row>
    <row r="72" spans="5:7" ht="14.25" hidden="1" customHeight="1">
      <c r="E72" s="9" t="s">
        <v>32</v>
      </c>
      <c r="G72">
        <v>32</v>
      </c>
    </row>
    <row r="73" spans="5:7" ht="14.25" hidden="1" customHeight="1">
      <c r="E73" s="9" t="s">
        <v>84</v>
      </c>
      <c r="G73">
        <v>33</v>
      </c>
    </row>
    <row r="74" spans="5:7" ht="14.25" hidden="1" customHeight="1">
      <c r="E74" s="9" t="s">
        <v>85</v>
      </c>
      <c r="G74">
        <v>34</v>
      </c>
    </row>
    <row r="75" spans="5:7" ht="14.25" hidden="1" customHeight="1">
      <c r="E75" s="9" t="s">
        <v>86</v>
      </c>
      <c r="G75">
        <v>35</v>
      </c>
    </row>
    <row r="76" spans="5:7" ht="14.25" hidden="1" customHeight="1">
      <c r="E76" s="9" t="s">
        <v>87</v>
      </c>
      <c r="G76">
        <v>36</v>
      </c>
    </row>
    <row r="77" spans="5:7" ht="14.25" hidden="1" customHeight="1">
      <c r="E77" s="9" t="s">
        <v>88</v>
      </c>
      <c r="G77">
        <v>37</v>
      </c>
    </row>
    <row r="78" spans="5:7" ht="14.25" hidden="1" customHeight="1">
      <c r="E78" s="9" t="s">
        <v>89</v>
      </c>
      <c r="G78">
        <v>38</v>
      </c>
    </row>
    <row r="79" spans="5:7" ht="14.25" hidden="1" customHeight="1">
      <c r="E79" s="9" t="s">
        <v>90</v>
      </c>
      <c r="G79">
        <v>39</v>
      </c>
    </row>
    <row r="80" spans="5:7" ht="14.25" hidden="1" customHeight="1">
      <c r="E80" s="9" t="s">
        <v>92</v>
      </c>
      <c r="G80">
        <v>40</v>
      </c>
    </row>
    <row r="81" spans="5:7" ht="14.25" hidden="1" customHeight="1">
      <c r="E81" s="9" t="s">
        <v>94</v>
      </c>
      <c r="G81">
        <v>41</v>
      </c>
    </row>
    <row r="82" spans="5:7" ht="14.25" hidden="1" customHeight="1">
      <c r="E82" s="9" t="s">
        <v>96</v>
      </c>
      <c r="G82">
        <v>42</v>
      </c>
    </row>
    <row r="83" spans="5:7" ht="14.25" hidden="1" customHeight="1">
      <c r="E83" s="9" t="s">
        <v>97</v>
      </c>
      <c r="G83">
        <v>43</v>
      </c>
    </row>
    <row r="84" spans="5:7" ht="14.25" hidden="1" customHeight="1">
      <c r="E84" s="9" t="s">
        <v>99</v>
      </c>
      <c r="G84">
        <v>44</v>
      </c>
    </row>
    <row r="85" spans="5:7" ht="14.25" hidden="1" customHeight="1">
      <c r="E85" s="9" t="s">
        <v>100</v>
      </c>
      <c r="G85">
        <v>45</v>
      </c>
    </row>
    <row r="86" spans="5:7" ht="14.25" hidden="1" customHeight="1">
      <c r="E86" s="9" t="s">
        <v>101</v>
      </c>
    </row>
    <row r="87" spans="5:7" ht="14.25" hidden="1" customHeight="1">
      <c r="E87" s="9" t="s">
        <v>103</v>
      </c>
    </row>
    <row r="88" spans="5:7" ht="14.25" hidden="1" customHeight="1">
      <c r="E88" s="9" t="s">
        <v>26</v>
      </c>
    </row>
    <row r="89" spans="5:7" ht="14.25" hidden="1" customHeight="1">
      <c r="E89" s="9" t="s">
        <v>104</v>
      </c>
    </row>
    <row r="90" spans="5:7" ht="14.25" hidden="1" customHeight="1">
      <c r="E90" s="9" t="s">
        <v>37</v>
      </c>
    </row>
    <row r="91" spans="5:7" ht="14.25" hidden="1" customHeight="1">
      <c r="E91" s="9" t="s">
        <v>105</v>
      </c>
    </row>
    <row r="92" spans="5:7" ht="14.25" hidden="1" customHeight="1">
      <c r="E92" s="9" t="s">
        <v>106</v>
      </c>
    </row>
    <row r="93" spans="5:7" ht="14.25" hidden="1" customHeight="1">
      <c r="E93" s="9" t="s">
        <v>107</v>
      </c>
    </row>
    <row r="94" spans="5:7" ht="14.25" hidden="1" customHeight="1">
      <c r="E94" s="9" t="s">
        <v>108</v>
      </c>
    </row>
    <row r="95" spans="5:7" ht="14.25" hidden="1" customHeight="1">
      <c r="E95" s="9" t="s">
        <v>109</v>
      </c>
    </row>
    <row r="96" spans="5:7" ht="14.25" hidden="1" customHeight="1">
      <c r="E96" s="9" t="s">
        <v>112</v>
      </c>
    </row>
    <row r="97" spans="5:5" ht="14.25" hidden="1" customHeight="1">
      <c r="E97" s="9" t="s">
        <v>111</v>
      </c>
    </row>
    <row r="98" spans="5:5" ht="14.25" hidden="1" customHeight="1">
      <c r="E98" s="9" t="s">
        <v>70</v>
      </c>
    </row>
    <row r="99" spans="5:5" ht="14.25" hidden="1" customHeight="1">
      <c r="E99" s="9" t="s">
        <v>62</v>
      </c>
    </row>
    <row r="100" spans="5:5" ht="14.25" hidden="1" customHeight="1">
      <c r="E100" s="9" t="s">
        <v>93</v>
      </c>
    </row>
    <row r="101" spans="5:5" ht="14.25" hidden="1" customHeight="1">
      <c r="E101" s="9" t="s">
        <v>114</v>
      </c>
    </row>
    <row r="102" spans="5:5" ht="14.25" hidden="1" customHeight="1">
      <c r="E102" s="9" t="s">
        <v>115</v>
      </c>
    </row>
    <row r="103" spans="5:5" ht="14.25" hidden="1" customHeight="1">
      <c r="E103" s="9" t="s">
        <v>116</v>
      </c>
    </row>
    <row r="104" spans="5:5" ht="14.25" hidden="1" customHeight="1">
      <c r="E104" s="9" t="s">
        <v>117</v>
      </c>
    </row>
    <row r="105" spans="5:5" ht="14.25" hidden="1" customHeight="1">
      <c r="E105" s="9" t="s">
        <v>118</v>
      </c>
    </row>
    <row r="106" spans="5:5" ht="14.25" hidden="1" customHeight="1">
      <c r="E106" s="9" t="s">
        <v>47</v>
      </c>
    </row>
    <row r="107" spans="5:5" ht="14.25" hidden="1" customHeight="1">
      <c r="E107" s="9" t="s">
        <v>119</v>
      </c>
    </row>
    <row r="108" spans="5:5" ht="14.25" hidden="1" customHeight="1">
      <c r="E108" s="9" t="s">
        <v>120</v>
      </c>
    </row>
    <row r="109" spans="5:5" ht="14.25" hidden="1" customHeight="1">
      <c r="E109" s="9" t="s">
        <v>122</v>
      </c>
    </row>
    <row r="110" spans="5:5" ht="14.25" hidden="1" customHeight="1">
      <c r="E110" s="9" t="s">
        <v>123</v>
      </c>
    </row>
    <row r="111" spans="5:5" ht="14.25" hidden="1" customHeight="1">
      <c r="E111" s="9" t="s">
        <v>124</v>
      </c>
    </row>
    <row r="112" spans="5:5" ht="14.25" hidden="1" customHeight="1">
      <c r="E112" s="9" t="s">
        <v>126</v>
      </c>
    </row>
    <row r="113" spans="5:5" ht="14.25" hidden="1" customHeight="1">
      <c r="E113" s="9" t="s">
        <v>66</v>
      </c>
    </row>
    <row r="114" spans="5:5" ht="14.25" hidden="1" customHeight="1">
      <c r="E114" s="9" t="s">
        <v>127</v>
      </c>
    </row>
    <row r="115" spans="5:5" ht="14.25" hidden="1" customHeight="1">
      <c r="E115" s="9" t="s">
        <v>128</v>
      </c>
    </row>
    <row r="116" spans="5:5" ht="14.25" hidden="1" customHeight="1">
      <c r="E116" s="9" t="s">
        <v>12</v>
      </c>
    </row>
    <row r="117" spans="5:5" ht="14.25" hidden="1" customHeight="1">
      <c r="E117" s="9" t="s">
        <v>129</v>
      </c>
    </row>
    <row r="118" spans="5:5" ht="14.25" hidden="1" customHeight="1">
      <c r="E118" s="9" t="s">
        <v>130</v>
      </c>
    </row>
    <row r="119" spans="5:5" ht="14.25" hidden="1" customHeight="1">
      <c r="E119" s="9" t="s">
        <v>131</v>
      </c>
    </row>
    <row r="120" spans="5:5" ht="14.25" hidden="1" customHeight="1">
      <c r="E120" s="9" t="s">
        <v>132</v>
      </c>
    </row>
    <row r="121" spans="5:5" ht="14.25" hidden="1" customHeight="1">
      <c r="E121" s="9" t="s">
        <v>133</v>
      </c>
    </row>
    <row r="122" spans="5:5" ht="14.25" hidden="1" customHeight="1">
      <c r="E122" s="9" t="s">
        <v>134</v>
      </c>
    </row>
    <row r="123" spans="5:5" ht="14.25" hidden="1" customHeight="1">
      <c r="E123" s="9" t="s">
        <v>135</v>
      </c>
    </row>
    <row r="124" spans="5:5" ht="14.25" hidden="1" customHeight="1">
      <c r="E124" s="9" t="s">
        <v>91</v>
      </c>
    </row>
    <row r="125" spans="5:5" ht="14.25" hidden="1" customHeight="1">
      <c r="E125" s="9" t="s">
        <v>136</v>
      </c>
    </row>
    <row r="126" spans="5:5" ht="14.25" hidden="1" customHeight="1">
      <c r="E126" s="9" t="s">
        <v>18</v>
      </c>
    </row>
    <row r="127" spans="5:5" ht="14.25" hidden="1" customHeight="1">
      <c r="E127" s="10" t="s">
        <v>65</v>
      </c>
    </row>
    <row r="128" spans="5:5" ht="14.25" hidden="1" customHeight="1">
      <c r="E128" s="9" t="s">
        <v>137</v>
      </c>
    </row>
    <row r="129" spans="5:5" ht="14.25" hidden="1" customHeight="1">
      <c r="E129" s="9" t="s">
        <v>139</v>
      </c>
    </row>
    <row r="130" spans="5:5" ht="14.25" hidden="1" customHeight="1">
      <c r="E130" s="9" t="s">
        <v>140</v>
      </c>
    </row>
    <row r="131" spans="5:5" ht="14.25" hidden="1" customHeight="1">
      <c r="E131" s="9" t="s">
        <v>81</v>
      </c>
    </row>
    <row r="132" spans="5:5" ht="14.25" hidden="1" customHeight="1">
      <c r="E132" s="9" t="s">
        <v>141</v>
      </c>
    </row>
    <row r="133" spans="5:5" ht="14.25" hidden="1" customHeight="1">
      <c r="E133" s="9" t="s">
        <v>125</v>
      </c>
    </row>
    <row r="134" spans="5:5" ht="14.25" hidden="1" customHeight="1">
      <c r="E134" s="9" t="s">
        <v>58</v>
      </c>
    </row>
    <row r="135" spans="5:5" ht="14.25" hidden="1" customHeight="1">
      <c r="E135" s="9" t="s">
        <v>142</v>
      </c>
    </row>
    <row r="136" spans="5:5" ht="14.25" hidden="1" customHeight="1">
      <c r="E136" s="9" t="s">
        <v>144</v>
      </c>
    </row>
    <row r="137" spans="5:5" ht="14.25" hidden="1" customHeight="1">
      <c r="E137" s="9" t="s">
        <v>35</v>
      </c>
    </row>
    <row r="138" spans="5:5" ht="14.25" hidden="1" customHeight="1">
      <c r="E138" s="9" t="s">
        <v>146</v>
      </c>
    </row>
    <row r="139" spans="5:5" ht="14.25" hidden="1" customHeight="1">
      <c r="E139" s="9" t="s">
        <v>24</v>
      </c>
    </row>
    <row r="140" spans="5:5" ht="14.25" hidden="1" customHeight="1">
      <c r="E140" s="9" t="s">
        <v>73</v>
      </c>
    </row>
    <row r="141" spans="5:5" ht="14.25" hidden="1" customHeight="1">
      <c r="E141" s="9" t="s">
        <v>147</v>
      </c>
    </row>
    <row r="142" spans="5:5" ht="14.25" hidden="1" customHeight="1">
      <c r="E142" s="9" t="s">
        <v>0</v>
      </c>
    </row>
    <row r="143" spans="5:5" ht="14.25" hidden="1" customHeight="1">
      <c r="E143" s="9" t="s">
        <v>148</v>
      </c>
    </row>
    <row r="144" spans="5:5" ht="14.25" hidden="1" customHeight="1">
      <c r="E144" s="9" t="s">
        <v>150</v>
      </c>
    </row>
    <row r="145" spans="5:5" ht="14.25" hidden="1" customHeight="1">
      <c r="E145" s="9" t="s">
        <v>151</v>
      </c>
    </row>
    <row r="146" spans="5:5" ht="14.25" hidden="1" customHeight="1">
      <c r="E146" s="9" t="s">
        <v>152</v>
      </c>
    </row>
    <row r="147" spans="5:5" ht="14.25" hidden="1" customHeight="1">
      <c r="E147" s="9" t="s">
        <v>153</v>
      </c>
    </row>
    <row r="148" spans="5:5" ht="14.25" hidden="1" customHeight="1">
      <c r="E148" s="9" t="s">
        <v>154</v>
      </c>
    </row>
    <row r="149" spans="5:5" ht="14.25" hidden="1" customHeight="1">
      <c r="E149" s="9" t="s">
        <v>155</v>
      </c>
    </row>
    <row r="150" spans="5:5" ht="14.25" hidden="1" customHeight="1">
      <c r="E150" s="9" t="s">
        <v>156</v>
      </c>
    </row>
    <row r="151" spans="5:5" ht="14.25" hidden="1" customHeight="1">
      <c r="E151" s="9" t="s">
        <v>157</v>
      </c>
    </row>
    <row r="152" spans="5:5" ht="14.25" hidden="1" customHeight="1">
      <c r="E152" s="9" t="s">
        <v>158</v>
      </c>
    </row>
    <row r="153" spans="5:5" ht="14.25" hidden="1" customHeight="1">
      <c r="E153" s="9" t="s">
        <v>159</v>
      </c>
    </row>
    <row r="154" spans="5:5" ht="14.25" hidden="1" customHeight="1">
      <c r="E154" s="11" t="s">
        <v>143</v>
      </c>
    </row>
    <row r="155" spans="5:5" ht="14.25" customHeight="1"/>
  </sheetData>
  <protectedRanges>
    <protectedRange sqref="Y18" name="範囲8_1"/>
    <protectedRange sqref="M14 B14:I14 B9:L9" name="範囲2_1"/>
    <protectedRange sqref="J14 N14:U14" name="範囲3_1"/>
    <protectedRange sqref="B19:U21" name="範囲4_1"/>
    <protectedRange sqref="X9:AA11" name="範囲5_1"/>
    <protectedRange sqref="Y18 Z20 Z22 Z24 Z26 P25 R25 T25" name="範囲6_1"/>
  </protectedRanges>
  <mergeCells count="57">
    <mergeCell ref="AA1:AD1"/>
    <mergeCell ref="AA2:AD2"/>
    <mergeCell ref="A3:F3"/>
    <mergeCell ref="I3:O3"/>
    <mergeCell ref="A5:K5"/>
    <mergeCell ref="M5:N5"/>
    <mergeCell ref="W3:AD6"/>
    <mergeCell ref="X7:AC7"/>
    <mergeCell ref="X8:Y8"/>
    <mergeCell ref="Z8:AA8"/>
    <mergeCell ref="AB8:AC8"/>
    <mergeCell ref="W18:X18"/>
    <mergeCell ref="Y18:AD18"/>
    <mergeCell ref="W10:W11"/>
    <mergeCell ref="X10:X11"/>
    <mergeCell ref="Y10:Y11"/>
    <mergeCell ref="Z10:Z11"/>
    <mergeCell ref="AA10:AA11"/>
    <mergeCell ref="AB10:AB11"/>
    <mergeCell ref="AC10:AC11"/>
    <mergeCell ref="W14:AD15"/>
    <mergeCell ref="W19:Y19"/>
    <mergeCell ref="W20:Y20"/>
    <mergeCell ref="Z20:AD20"/>
    <mergeCell ref="W22:Y22"/>
    <mergeCell ref="Z22:AC22"/>
    <mergeCell ref="O24:U24"/>
    <mergeCell ref="W24:Y24"/>
    <mergeCell ref="Z24:AD24"/>
    <mergeCell ref="B25:D25"/>
    <mergeCell ref="J25:K25"/>
    <mergeCell ref="B26:D26"/>
    <mergeCell ref="J26:K26"/>
    <mergeCell ref="W26:Y26"/>
    <mergeCell ref="Z26:AD26"/>
    <mergeCell ref="F27:J27"/>
    <mergeCell ref="A19:A21"/>
    <mergeCell ref="B19:B21"/>
    <mergeCell ref="C19:C21"/>
    <mergeCell ref="D19:D21"/>
    <mergeCell ref="E19:E21"/>
    <mergeCell ref="F19:F21"/>
    <mergeCell ref="G19:G21"/>
    <mergeCell ref="H19:H21"/>
    <mergeCell ref="I19:I21"/>
    <mergeCell ref="J19:J21"/>
    <mergeCell ref="K19:K21"/>
    <mergeCell ref="L19:L21"/>
    <mergeCell ref="M19:M21"/>
    <mergeCell ref="N19:N21"/>
    <mergeCell ref="O19:O21"/>
    <mergeCell ref="U19:U21"/>
    <mergeCell ref="P19:P21"/>
    <mergeCell ref="Q19:Q21"/>
    <mergeCell ref="R19:R21"/>
    <mergeCell ref="S19:S21"/>
    <mergeCell ref="T19:T21"/>
  </mergeCells>
  <phoneticPr fontId="1"/>
  <dataValidations count="6">
    <dataValidation type="list" allowBlank="1" showInputMessage="1" showErrorMessage="1" sqref="WWF983050:WWI983051 WMJ983050:WMM983051 WCN983050:WCQ983051 VSR983050:VSU983051 VIV983050:VIY983051 UYZ983050:UZC983051 UPD983050:UPG983051 UFH983050:UFK983051 TVL983050:TVO983051 TLP983050:TLS983051 TBT983050:TBW983051 SRX983050:SSA983051 SIB983050:SIE983051 RYF983050:RYI983051 ROJ983050:ROM983051 REN983050:REQ983051 QUR983050:QUU983051 QKV983050:QKY983051 QAZ983050:QBC983051 PRD983050:PRG983051 PHH983050:PHK983051 OXL983050:OXO983051 ONP983050:ONS983051 ODT983050:ODW983051 NTX983050:NUA983051 NKB983050:NKE983051 NAF983050:NAI983051 MQJ983050:MQM983051 MGN983050:MGQ983051 LWR983050:LWU983051 LMV983050:LMY983051 LCZ983050:LDC983051 KTD983050:KTG983051 KJH983050:KJK983051 JZL983050:JZO983051 JPP983050:JPS983051 JFT983050:JFW983051 IVX983050:IWA983051 IMB983050:IME983051 ICF983050:ICI983051 HSJ983050:HSM983051 HIN983050:HIQ983051 GYR983050:GYU983051 GOV983050:GOY983051 GEZ983050:GFC983051 FVD983050:FVG983051 FLH983050:FLK983051 FBL983050:FBO983051 ERP983050:ERS983051 EHT983050:EHW983051 DXX983050:DYA983051 DOB983050:DOE983051 DEF983050:DEI983051 CUJ983050:CUM983051 CKN983050:CKQ983051 CAR983050:CAU983051 BQV983050:BQY983051 BGZ983050:BHC983051 AXD983050:AXG983051 ANH983050:ANK983051 ADL983050:ADO983051 TP983050:TS983051 JT983050:JW983051 X983050:AA983051 WWF917514:WWI917515 WMJ917514:WMM917515 WCN917514:WCQ917515 VSR917514:VSU917515 VIV917514:VIY917515 UYZ917514:UZC917515 UPD917514:UPG917515 UFH917514:UFK917515 TVL917514:TVO917515 TLP917514:TLS917515 TBT917514:TBW917515 SRX917514:SSA917515 SIB917514:SIE917515 RYF917514:RYI917515 ROJ917514:ROM917515 REN917514:REQ917515 QUR917514:QUU917515 QKV917514:QKY917515 QAZ917514:QBC917515 PRD917514:PRG917515 PHH917514:PHK917515 OXL917514:OXO917515 ONP917514:ONS917515 ODT917514:ODW917515 NTX917514:NUA917515 NKB917514:NKE917515 NAF917514:NAI917515 MQJ917514:MQM917515 MGN917514:MGQ917515 LWR917514:LWU917515 LMV917514:LMY917515 LCZ917514:LDC917515 KTD917514:KTG917515 KJH917514:KJK917515 JZL917514:JZO917515 JPP917514:JPS917515 JFT917514:JFW917515 IVX917514:IWA917515 IMB917514:IME917515 ICF917514:ICI917515 HSJ917514:HSM917515 HIN917514:HIQ917515 GYR917514:GYU917515 GOV917514:GOY917515 GEZ917514:GFC917515 FVD917514:FVG917515 FLH917514:FLK917515 FBL917514:FBO917515 ERP917514:ERS917515 EHT917514:EHW917515 DXX917514:DYA917515 DOB917514:DOE917515 DEF917514:DEI917515 CUJ917514:CUM917515 CKN917514:CKQ917515 CAR917514:CAU917515 BQV917514:BQY917515 BGZ917514:BHC917515 AXD917514:AXG917515 ANH917514:ANK917515 ADL917514:ADO917515 TP917514:TS917515 JT917514:JW917515 X917514:AA917515 WWF851978:WWI851979 WMJ851978:WMM851979 WCN851978:WCQ851979 VSR851978:VSU851979 VIV851978:VIY851979 UYZ851978:UZC851979 UPD851978:UPG851979 UFH851978:UFK851979 TVL851978:TVO851979 TLP851978:TLS851979 TBT851978:TBW851979 SRX851978:SSA851979 SIB851978:SIE851979 RYF851978:RYI851979 ROJ851978:ROM851979 REN851978:REQ851979 QUR851978:QUU851979 QKV851978:QKY851979 QAZ851978:QBC851979 PRD851978:PRG851979 PHH851978:PHK851979 OXL851978:OXO851979 ONP851978:ONS851979 ODT851978:ODW851979 NTX851978:NUA851979 NKB851978:NKE851979 NAF851978:NAI851979 MQJ851978:MQM851979 MGN851978:MGQ851979 LWR851978:LWU851979 LMV851978:LMY851979 LCZ851978:LDC851979 KTD851978:KTG851979 KJH851978:KJK851979 JZL851978:JZO851979 JPP851978:JPS851979 JFT851978:JFW851979 IVX851978:IWA851979 IMB851978:IME851979 ICF851978:ICI851979 HSJ851978:HSM851979 HIN851978:HIQ851979 GYR851978:GYU851979 GOV851978:GOY851979 GEZ851978:GFC851979 FVD851978:FVG851979 FLH851978:FLK851979 FBL851978:FBO851979 ERP851978:ERS851979 EHT851978:EHW851979 DXX851978:DYA851979 DOB851978:DOE851979 DEF851978:DEI851979 CUJ851978:CUM851979 CKN851978:CKQ851979 CAR851978:CAU851979 BQV851978:BQY851979 BGZ851978:BHC851979 AXD851978:AXG851979 ANH851978:ANK851979 ADL851978:ADO851979 TP851978:TS851979 JT851978:JW851979 X851978:AA851979 WWF786442:WWI786443 WMJ786442:WMM786443 WCN786442:WCQ786443 VSR786442:VSU786443 VIV786442:VIY786443 UYZ786442:UZC786443 UPD786442:UPG786443 UFH786442:UFK786443 TVL786442:TVO786443 TLP786442:TLS786443 TBT786442:TBW786443 SRX786442:SSA786443 SIB786442:SIE786443 RYF786442:RYI786443 ROJ786442:ROM786443 REN786442:REQ786443 QUR786442:QUU786443 QKV786442:QKY786443 QAZ786442:QBC786443 PRD786442:PRG786443 PHH786442:PHK786443 OXL786442:OXO786443 ONP786442:ONS786443 ODT786442:ODW786443 NTX786442:NUA786443 NKB786442:NKE786443 NAF786442:NAI786443 MQJ786442:MQM786443 MGN786442:MGQ786443 LWR786442:LWU786443 LMV786442:LMY786443 LCZ786442:LDC786443 KTD786442:KTG786443 KJH786442:KJK786443 JZL786442:JZO786443 JPP786442:JPS786443 JFT786442:JFW786443 IVX786442:IWA786443 IMB786442:IME786443 ICF786442:ICI786443 HSJ786442:HSM786443 HIN786442:HIQ786443 GYR786442:GYU786443 GOV786442:GOY786443 GEZ786442:GFC786443 FVD786442:FVG786443 FLH786442:FLK786443 FBL786442:FBO786443 ERP786442:ERS786443 EHT786442:EHW786443 DXX786442:DYA786443 DOB786442:DOE786443 DEF786442:DEI786443 CUJ786442:CUM786443 CKN786442:CKQ786443 CAR786442:CAU786443 BQV786442:BQY786443 BGZ786442:BHC786443 AXD786442:AXG786443 ANH786442:ANK786443 ADL786442:ADO786443 TP786442:TS786443 JT786442:JW786443 X786442:AA786443 WWF720906:WWI720907 WMJ720906:WMM720907 WCN720906:WCQ720907 VSR720906:VSU720907 VIV720906:VIY720907 UYZ720906:UZC720907 UPD720906:UPG720907 UFH720906:UFK720907 TVL720906:TVO720907 TLP720906:TLS720907 TBT720906:TBW720907 SRX720906:SSA720907 SIB720906:SIE720907 RYF720906:RYI720907 ROJ720906:ROM720907 REN720906:REQ720907 QUR720906:QUU720907 QKV720906:QKY720907 QAZ720906:QBC720907 PRD720906:PRG720907 PHH720906:PHK720907 OXL720906:OXO720907 ONP720906:ONS720907 ODT720906:ODW720907 NTX720906:NUA720907 NKB720906:NKE720907 NAF720906:NAI720907 MQJ720906:MQM720907 MGN720906:MGQ720907 LWR720906:LWU720907 LMV720906:LMY720907 LCZ720906:LDC720907 KTD720906:KTG720907 KJH720906:KJK720907 JZL720906:JZO720907 JPP720906:JPS720907 JFT720906:JFW720907 IVX720906:IWA720907 IMB720906:IME720907 ICF720906:ICI720907 HSJ720906:HSM720907 HIN720906:HIQ720907 GYR720906:GYU720907 GOV720906:GOY720907 GEZ720906:GFC720907 FVD720906:FVG720907 FLH720906:FLK720907 FBL720906:FBO720907 ERP720906:ERS720907 EHT720906:EHW720907 DXX720906:DYA720907 DOB720906:DOE720907 DEF720906:DEI720907 CUJ720906:CUM720907 CKN720906:CKQ720907 CAR720906:CAU720907 BQV720906:BQY720907 BGZ720906:BHC720907 AXD720906:AXG720907 ANH720906:ANK720907 ADL720906:ADO720907 TP720906:TS720907 JT720906:JW720907 X720906:AA720907 WWF655370:WWI655371 WMJ655370:WMM655371 WCN655370:WCQ655371 VSR655370:VSU655371 VIV655370:VIY655371 UYZ655370:UZC655371 UPD655370:UPG655371 UFH655370:UFK655371 TVL655370:TVO655371 TLP655370:TLS655371 TBT655370:TBW655371 SRX655370:SSA655371 SIB655370:SIE655371 RYF655370:RYI655371 ROJ655370:ROM655371 REN655370:REQ655371 QUR655370:QUU655371 QKV655370:QKY655371 QAZ655370:QBC655371 PRD655370:PRG655371 PHH655370:PHK655371 OXL655370:OXO655371 ONP655370:ONS655371 ODT655370:ODW655371 NTX655370:NUA655371 NKB655370:NKE655371 NAF655370:NAI655371 MQJ655370:MQM655371 MGN655370:MGQ655371 LWR655370:LWU655371 LMV655370:LMY655371 LCZ655370:LDC655371 KTD655370:KTG655371 KJH655370:KJK655371 JZL655370:JZO655371 JPP655370:JPS655371 JFT655370:JFW655371 IVX655370:IWA655371 IMB655370:IME655371 ICF655370:ICI655371 HSJ655370:HSM655371 HIN655370:HIQ655371 GYR655370:GYU655371 GOV655370:GOY655371 GEZ655370:GFC655371 FVD655370:FVG655371 FLH655370:FLK655371 FBL655370:FBO655371 ERP655370:ERS655371 EHT655370:EHW655371 DXX655370:DYA655371 DOB655370:DOE655371 DEF655370:DEI655371 CUJ655370:CUM655371 CKN655370:CKQ655371 CAR655370:CAU655371 BQV655370:BQY655371 BGZ655370:BHC655371 AXD655370:AXG655371 ANH655370:ANK655371 ADL655370:ADO655371 TP655370:TS655371 JT655370:JW655371 X655370:AA655371 WWF589834:WWI589835 WMJ589834:WMM589835 WCN589834:WCQ589835 VSR589834:VSU589835 VIV589834:VIY589835 UYZ589834:UZC589835 UPD589834:UPG589835 UFH589834:UFK589835 TVL589834:TVO589835 TLP589834:TLS589835 TBT589834:TBW589835 SRX589834:SSA589835 SIB589834:SIE589835 RYF589834:RYI589835 ROJ589834:ROM589835 REN589834:REQ589835 QUR589834:QUU589835 QKV589834:QKY589835 QAZ589834:QBC589835 PRD589834:PRG589835 PHH589834:PHK589835 OXL589834:OXO589835 ONP589834:ONS589835 ODT589834:ODW589835 NTX589834:NUA589835 NKB589834:NKE589835 NAF589834:NAI589835 MQJ589834:MQM589835 MGN589834:MGQ589835 LWR589834:LWU589835 LMV589834:LMY589835 LCZ589834:LDC589835 KTD589834:KTG589835 KJH589834:KJK589835 JZL589834:JZO589835 JPP589834:JPS589835 JFT589834:JFW589835 IVX589834:IWA589835 IMB589834:IME589835 ICF589834:ICI589835 HSJ589834:HSM589835 HIN589834:HIQ589835 GYR589834:GYU589835 GOV589834:GOY589835 GEZ589834:GFC589835 FVD589834:FVG589835 FLH589834:FLK589835 FBL589834:FBO589835 ERP589834:ERS589835 EHT589834:EHW589835 DXX589834:DYA589835 DOB589834:DOE589835 DEF589834:DEI589835 CUJ589834:CUM589835 CKN589834:CKQ589835 CAR589834:CAU589835 BQV589834:BQY589835 BGZ589834:BHC589835 AXD589834:AXG589835 ANH589834:ANK589835 ADL589834:ADO589835 TP589834:TS589835 JT589834:JW589835 X589834:AA589835 WWF524298:WWI524299 WMJ524298:WMM524299 WCN524298:WCQ524299 VSR524298:VSU524299 VIV524298:VIY524299 UYZ524298:UZC524299 UPD524298:UPG524299 UFH524298:UFK524299 TVL524298:TVO524299 TLP524298:TLS524299 TBT524298:TBW524299 SRX524298:SSA524299 SIB524298:SIE524299 RYF524298:RYI524299 ROJ524298:ROM524299 REN524298:REQ524299 QUR524298:QUU524299 QKV524298:QKY524299 QAZ524298:QBC524299 PRD524298:PRG524299 PHH524298:PHK524299 OXL524298:OXO524299 ONP524298:ONS524299 ODT524298:ODW524299 NTX524298:NUA524299 NKB524298:NKE524299 NAF524298:NAI524299 MQJ524298:MQM524299 MGN524298:MGQ524299 LWR524298:LWU524299 LMV524298:LMY524299 LCZ524298:LDC524299 KTD524298:KTG524299 KJH524298:KJK524299 JZL524298:JZO524299 JPP524298:JPS524299 JFT524298:JFW524299 IVX524298:IWA524299 IMB524298:IME524299 ICF524298:ICI524299 HSJ524298:HSM524299 HIN524298:HIQ524299 GYR524298:GYU524299 GOV524298:GOY524299 GEZ524298:GFC524299 FVD524298:FVG524299 FLH524298:FLK524299 FBL524298:FBO524299 ERP524298:ERS524299 EHT524298:EHW524299 DXX524298:DYA524299 DOB524298:DOE524299 DEF524298:DEI524299 CUJ524298:CUM524299 CKN524298:CKQ524299 CAR524298:CAU524299 BQV524298:BQY524299 BGZ524298:BHC524299 AXD524298:AXG524299 ANH524298:ANK524299 ADL524298:ADO524299 TP524298:TS524299 JT524298:JW524299 X524298:AA524299 WWF458762:WWI458763 WMJ458762:WMM458763 WCN458762:WCQ458763 VSR458762:VSU458763 VIV458762:VIY458763 UYZ458762:UZC458763 UPD458762:UPG458763 UFH458762:UFK458763 TVL458762:TVO458763 TLP458762:TLS458763 TBT458762:TBW458763 SRX458762:SSA458763 SIB458762:SIE458763 RYF458762:RYI458763 ROJ458762:ROM458763 REN458762:REQ458763 QUR458762:QUU458763 QKV458762:QKY458763 QAZ458762:QBC458763 PRD458762:PRG458763 PHH458762:PHK458763 OXL458762:OXO458763 ONP458762:ONS458763 ODT458762:ODW458763 NTX458762:NUA458763 NKB458762:NKE458763 NAF458762:NAI458763 MQJ458762:MQM458763 MGN458762:MGQ458763 LWR458762:LWU458763 LMV458762:LMY458763 LCZ458762:LDC458763 KTD458762:KTG458763 KJH458762:KJK458763 JZL458762:JZO458763 JPP458762:JPS458763 JFT458762:JFW458763 IVX458762:IWA458763 IMB458762:IME458763 ICF458762:ICI458763 HSJ458762:HSM458763 HIN458762:HIQ458763 GYR458762:GYU458763 GOV458762:GOY458763 GEZ458762:GFC458763 FVD458762:FVG458763 FLH458762:FLK458763 FBL458762:FBO458763 ERP458762:ERS458763 EHT458762:EHW458763 DXX458762:DYA458763 DOB458762:DOE458763 DEF458762:DEI458763 CUJ458762:CUM458763 CKN458762:CKQ458763 CAR458762:CAU458763 BQV458762:BQY458763 BGZ458762:BHC458763 AXD458762:AXG458763 ANH458762:ANK458763 ADL458762:ADO458763 TP458762:TS458763 JT458762:JW458763 X458762:AA458763 WWF393226:WWI393227 WMJ393226:WMM393227 WCN393226:WCQ393227 VSR393226:VSU393227 VIV393226:VIY393227 UYZ393226:UZC393227 UPD393226:UPG393227 UFH393226:UFK393227 TVL393226:TVO393227 TLP393226:TLS393227 TBT393226:TBW393227 SRX393226:SSA393227 SIB393226:SIE393227 RYF393226:RYI393227 ROJ393226:ROM393227 REN393226:REQ393227 QUR393226:QUU393227 QKV393226:QKY393227 QAZ393226:QBC393227 PRD393226:PRG393227 PHH393226:PHK393227 OXL393226:OXO393227 ONP393226:ONS393227 ODT393226:ODW393227 NTX393226:NUA393227 NKB393226:NKE393227 NAF393226:NAI393227 MQJ393226:MQM393227 MGN393226:MGQ393227 LWR393226:LWU393227 LMV393226:LMY393227 LCZ393226:LDC393227 KTD393226:KTG393227 KJH393226:KJK393227 JZL393226:JZO393227 JPP393226:JPS393227 JFT393226:JFW393227 IVX393226:IWA393227 IMB393226:IME393227 ICF393226:ICI393227 HSJ393226:HSM393227 HIN393226:HIQ393227 GYR393226:GYU393227 GOV393226:GOY393227 GEZ393226:GFC393227 FVD393226:FVG393227 FLH393226:FLK393227 FBL393226:FBO393227 ERP393226:ERS393227 EHT393226:EHW393227 DXX393226:DYA393227 DOB393226:DOE393227 DEF393226:DEI393227 CUJ393226:CUM393227 CKN393226:CKQ393227 CAR393226:CAU393227 BQV393226:BQY393227 BGZ393226:BHC393227 AXD393226:AXG393227 ANH393226:ANK393227 ADL393226:ADO393227 TP393226:TS393227 JT393226:JW393227 X393226:AA393227 WWF327690:WWI327691 WMJ327690:WMM327691 WCN327690:WCQ327691 VSR327690:VSU327691 VIV327690:VIY327691 UYZ327690:UZC327691 UPD327690:UPG327691 UFH327690:UFK327691 TVL327690:TVO327691 TLP327690:TLS327691 TBT327690:TBW327691 SRX327690:SSA327691 SIB327690:SIE327691 RYF327690:RYI327691 ROJ327690:ROM327691 REN327690:REQ327691 QUR327690:QUU327691 QKV327690:QKY327691 QAZ327690:QBC327691 PRD327690:PRG327691 PHH327690:PHK327691 OXL327690:OXO327691 ONP327690:ONS327691 ODT327690:ODW327691 NTX327690:NUA327691 NKB327690:NKE327691 NAF327690:NAI327691 MQJ327690:MQM327691 MGN327690:MGQ327691 LWR327690:LWU327691 LMV327690:LMY327691 LCZ327690:LDC327691 KTD327690:KTG327691 KJH327690:KJK327691 JZL327690:JZO327691 JPP327690:JPS327691 JFT327690:JFW327691 IVX327690:IWA327691 IMB327690:IME327691 ICF327690:ICI327691 HSJ327690:HSM327691 HIN327690:HIQ327691 GYR327690:GYU327691 GOV327690:GOY327691 GEZ327690:GFC327691 FVD327690:FVG327691 FLH327690:FLK327691 FBL327690:FBO327691 ERP327690:ERS327691 EHT327690:EHW327691 DXX327690:DYA327691 DOB327690:DOE327691 DEF327690:DEI327691 CUJ327690:CUM327691 CKN327690:CKQ327691 CAR327690:CAU327691 BQV327690:BQY327691 BGZ327690:BHC327691 AXD327690:AXG327691 ANH327690:ANK327691 ADL327690:ADO327691 TP327690:TS327691 JT327690:JW327691 X327690:AA327691 WWF262154:WWI262155 WMJ262154:WMM262155 WCN262154:WCQ262155 VSR262154:VSU262155 VIV262154:VIY262155 UYZ262154:UZC262155 UPD262154:UPG262155 UFH262154:UFK262155 TVL262154:TVO262155 TLP262154:TLS262155 TBT262154:TBW262155 SRX262154:SSA262155 SIB262154:SIE262155 RYF262154:RYI262155 ROJ262154:ROM262155 REN262154:REQ262155 QUR262154:QUU262155 QKV262154:QKY262155 QAZ262154:QBC262155 PRD262154:PRG262155 PHH262154:PHK262155 OXL262154:OXO262155 ONP262154:ONS262155 ODT262154:ODW262155 NTX262154:NUA262155 NKB262154:NKE262155 NAF262154:NAI262155 MQJ262154:MQM262155 MGN262154:MGQ262155 LWR262154:LWU262155 LMV262154:LMY262155 LCZ262154:LDC262155 KTD262154:KTG262155 KJH262154:KJK262155 JZL262154:JZO262155 JPP262154:JPS262155 JFT262154:JFW262155 IVX262154:IWA262155 IMB262154:IME262155 ICF262154:ICI262155 HSJ262154:HSM262155 HIN262154:HIQ262155 GYR262154:GYU262155 GOV262154:GOY262155 GEZ262154:GFC262155 FVD262154:FVG262155 FLH262154:FLK262155 FBL262154:FBO262155 ERP262154:ERS262155 EHT262154:EHW262155 DXX262154:DYA262155 DOB262154:DOE262155 DEF262154:DEI262155 CUJ262154:CUM262155 CKN262154:CKQ262155 CAR262154:CAU262155 BQV262154:BQY262155 BGZ262154:BHC262155 AXD262154:AXG262155 ANH262154:ANK262155 ADL262154:ADO262155 TP262154:TS262155 JT262154:JW262155 X262154:AA262155 WWF196618:WWI196619 WMJ196618:WMM196619 WCN196618:WCQ196619 VSR196618:VSU196619 VIV196618:VIY196619 UYZ196618:UZC196619 UPD196618:UPG196619 UFH196618:UFK196619 TVL196618:TVO196619 TLP196618:TLS196619 TBT196618:TBW196619 SRX196618:SSA196619 SIB196618:SIE196619 RYF196618:RYI196619 ROJ196618:ROM196619 REN196618:REQ196619 QUR196618:QUU196619 QKV196618:QKY196619 QAZ196618:QBC196619 PRD196618:PRG196619 PHH196618:PHK196619 OXL196618:OXO196619 ONP196618:ONS196619 ODT196618:ODW196619 NTX196618:NUA196619 NKB196618:NKE196619 NAF196618:NAI196619 MQJ196618:MQM196619 MGN196618:MGQ196619 LWR196618:LWU196619 LMV196618:LMY196619 LCZ196618:LDC196619 KTD196618:KTG196619 KJH196618:KJK196619 JZL196618:JZO196619 JPP196618:JPS196619 JFT196618:JFW196619 IVX196618:IWA196619 IMB196618:IME196619 ICF196618:ICI196619 HSJ196618:HSM196619 HIN196618:HIQ196619 GYR196618:GYU196619 GOV196618:GOY196619 GEZ196618:GFC196619 FVD196618:FVG196619 FLH196618:FLK196619 FBL196618:FBO196619 ERP196618:ERS196619 EHT196618:EHW196619 DXX196618:DYA196619 DOB196618:DOE196619 DEF196618:DEI196619 CUJ196618:CUM196619 CKN196618:CKQ196619 CAR196618:CAU196619 BQV196618:BQY196619 BGZ196618:BHC196619 AXD196618:AXG196619 ANH196618:ANK196619 ADL196618:ADO196619 TP196618:TS196619 JT196618:JW196619 X196618:AA196619 WWF131082:WWI131083 WMJ131082:WMM131083 WCN131082:WCQ131083 VSR131082:VSU131083 VIV131082:VIY131083 UYZ131082:UZC131083 UPD131082:UPG131083 UFH131082:UFK131083 TVL131082:TVO131083 TLP131082:TLS131083 TBT131082:TBW131083 SRX131082:SSA131083 SIB131082:SIE131083 RYF131082:RYI131083 ROJ131082:ROM131083 REN131082:REQ131083 QUR131082:QUU131083 QKV131082:QKY131083 QAZ131082:QBC131083 PRD131082:PRG131083 PHH131082:PHK131083 OXL131082:OXO131083 ONP131082:ONS131083 ODT131082:ODW131083 NTX131082:NUA131083 NKB131082:NKE131083 NAF131082:NAI131083 MQJ131082:MQM131083 MGN131082:MGQ131083 LWR131082:LWU131083 LMV131082:LMY131083 LCZ131082:LDC131083 KTD131082:KTG131083 KJH131082:KJK131083 JZL131082:JZO131083 JPP131082:JPS131083 JFT131082:JFW131083 IVX131082:IWA131083 IMB131082:IME131083 ICF131082:ICI131083 HSJ131082:HSM131083 HIN131082:HIQ131083 GYR131082:GYU131083 GOV131082:GOY131083 GEZ131082:GFC131083 FVD131082:FVG131083 FLH131082:FLK131083 FBL131082:FBO131083 ERP131082:ERS131083 EHT131082:EHW131083 DXX131082:DYA131083 DOB131082:DOE131083 DEF131082:DEI131083 CUJ131082:CUM131083 CKN131082:CKQ131083 CAR131082:CAU131083 BQV131082:BQY131083 BGZ131082:BHC131083 AXD131082:AXG131083 ANH131082:ANK131083 ADL131082:ADO131083 TP131082:TS131083 JT131082:JW131083 X131082:AA131083 WWF65546:WWI65547 WMJ65546:WMM65547 WCN65546:WCQ65547 VSR65546:VSU65547 VIV65546:VIY65547 UYZ65546:UZC65547 UPD65546:UPG65547 UFH65546:UFK65547 TVL65546:TVO65547 TLP65546:TLS65547 TBT65546:TBW65547 SRX65546:SSA65547 SIB65546:SIE65547 RYF65546:RYI65547 ROJ65546:ROM65547 REN65546:REQ65547 QUR65546:QUU65547 QKV65546:QKY65547 QAZ65546:QBC65547 PRD65546:PRG65547 PHH65546:PHK65547 OXL65546:OXO65547 ONP65546:ONS65547 ODT65546:ODW65547 NTX65546:NUA65547 NKB65546:NKE65547 NAF65546:NAI65547 MQJ65546:MQM65547 MGN65546:MGQ65547 LWR65546:LWU65547 LMV65546:LMY65547 LCZ65546:LDC65547 KTD65546:KTG65547 KJH65546:KJK65547 JZL65546:JZO65547 JPP65546:JPS65547 JFT65546:JFW65547 IVX65546:IWA65547 IMB65546:IME65547 ICF65546:ICI65547 HSJ65546:HSM65547 HIN65546:HIQ65547 GYR65546:GYU65547 GOV65546:GOY65547 GEZ65546:GFC65547 FVD65546:FVG65547 FLH65546:FLK65547 FBL65546:FBO65547 ERP65546:ERS65547 EHT65546:EHW65547 DXX65546:DYA65547 DOB65546:DOE65547 DEF65546:DEI65547 CUJ65546:CUM65547 CKN65546:CKQ65547 CAR65546:CAU65547 BQV65546:BQY65547 BGZ65546:BHC65547 AXD65546:AXG65547 ANH65546:ANK65547 ADL65546:ADO65547 TP65546:TS65547 JT65546:JW65547 X65546:AA65547 WWF10:WWI11 WMJ10:WMM11 WCN10:WCQ11 VSR10:VSU11 VIV10:VIY11 UYZ10:UZC11 UPD10:UPG11 UFH10:UFK11 TVL10:TVO11 TLP10:TLS11 TBT10:TBW11 SRX10:SSA11 SIB10:SIE11 RYF10:RYI11 ROJ10:ROM11 REN10:REQ11 QUR10:QUU11 QKV10:QKY11 QAZ10:QBC11 PRD10:PRG11 PHH10:PHK11 OXL10:OXO11 ONP10:ONS11 ODT10:ODW11 NTX10:NUA11 NKB10:NKE11 NAF10:NAI11 MQJ10:MQM11 MGN10:MGQ11 LWR10:LWU11 LMV10:LMY11 LCZ10:LDC11 KTD10:KTG11 KJH10:KJK11 JZL10:JZO11 JPP10:JPS11 JFT10:JFW11 IVX10:IWA11 IMB10:IME11 ICF10:ICI11 HSJ10:HSM11 HIN10:HIQ11 GYR10:GYU11 GOV10:GOY11 GEZ10:GFC11 FVD10:FVG11 FLH10:FLK11 FBL10:FBO11 ERP10:ERS11 EHT10:EHW11 DXX10:DYA11 DOB10:DOE11 DEF10:DEI11 CUJ10:CUM11 CKN10:CKQ11 CAR10:CAU11 BQV10:BQY11 BGZ10:BHC11 AXD10:AXG11 ANH10:ANK11 ADL10:ADO11 TP10:TS11 JT10:JW11 X10:AC11" xr:uid="{00000000-0002-0000-0100-000000000000}">
      <formula1>"1,2"</formula1>
    </dataValidation>
    <dataValidation type="list" allowBlank="1" showInputMessage="1" showErrorMessage="1" sqref="WVX98306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P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P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P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P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P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P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P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P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P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P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P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P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P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P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xr:uid="{00000000-0002-0000-0100-000001000000}">
      <formula1>$G$62:$G$85</formula1>
    </dataValidation>
    <dataValidation type="list" allowBlank="1" showInputMessage="1" showErrorMessage="1" sqref="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xr:uid="{00000000-0002-0000-0100-000002000000}">
      <formula1>$G$41:$G$52</formula1>
    </dataValidation>
    <dataValidation type="list" allowBlank="1" showInputMessage="1" showErrorMessage="1" sqref="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xr:uid="{00000000-0002-0000-0100-000003000000}">
      <formula1>$G$41:$G$71</formula1>
    </dataValidation>
    <dataValidation type="list" allowBlank="1" showInputMessage="1" showErrorMessage="1" sqref="Z20:AD20 JV20:JZ20 TR20:TV20 ADN20:ADR20 ANJ20:ANN20 AXF20:AXJ20 BHB20:BHF20 BQX20:BRB20 CAT20:CAX20 CKP20:CKT20 CUL20:CUP20 DEH20:DEL20 DOD20:DOH20 DXZ20:DYD20 EHV20:EHZ20 ERR20:ERV20 FBN20:FBR20 FLJ20:FLN20 FVF20:FVJ20 GFB20:GFF20 GOX20:GPB20 GYT20:GYX20 HIP20:HIT20 HSL20:HSP20 ICH20:ICL20 IMD20:IMH20 IVZ20:IWD20 JFV20:JFZ20 JPR20:JPV20 JZN20:JZR20 KJJ20:KJN20 KTF20:KTJ20 LDB20:LDF20 LMX20:LNB20 LWT20:LWX20 MGP20:MGT20 MQL20:MQP20 NAH20:NAL20 NKD20:NKH20 NTZ20:NUD20 ODV20:ODZ20 ONR20:ONV20 OXN20:OXR20 PHJ20:PHN20 PRF20:PRJ20 QBB20:QBF20 QKX20:QLB20 QUT20:QUX20 REP20:RET20 ROL20:ROP20 RYH20:RYL20 SID20:SIH20 SRZ20:SSD20 TBV20:TBZ20 TLR20:TLV20 TVN20:TVR20 UFJ20:UFN20 UPF20:UPJ20 UZB20:UZF20 VIX20:VJB20 VST20:VSX20 WCP20:WCT20 WML20:WMP20 WWH20:WWL20 Z65556:AD65556 JV65556:JZ65556 TR65556:TV65556 ADN65556:ADR65556 ANJ65556:ANN65556 AXF65556:AXJ65556 BHB65556:BHF65556 BQX65556:BRB65556 CAT65556:CAX65556 CKP65556:CKT65556 CUL65556:CUP65556 DEH65556:DEL65556 DOD65556:DOH65556 DXZ65556:DYD65556 EHV65556:EHZ65556 ERR65556:ERV65556 FBN65556:FBR65556 FLJ65556:FLN65556 FVF65556:FVJ65556 GFB65556:GFF65556 GOX65556:GPB65556 GYT65556:GYX65556 HIP65556:HIT65556 HSL65556:HSP65556 ICH65556:ICL65556 IMD65556:IMH65556 IVZ65556:IWD65556 JFV65556:JFZ65556 JPR65556:JPV65556 JZN65556:JZR65556 KJJ65556:KJN65556 KTF65556:KTJ65556 LDB65556:LDF65556 LMX65556:LNB65556 LWT65556:LWX65556 MGP65556:MGT65556 MQL65556:MQP65556 NAH65556:NAL65556 NKD65556:NKH65556 NTZ65556:NUD65556 ODV65556:ODZ65556 ONR65556:ONV65556 OXN65556:OXR65556 PHJ65556:PHN65556 PRF65556:PRJ65556 QBB65556:QBF65556 QKX65556:QLB65556 QUT65556:QUX65556 REP65556:RET65556 ROL65556:ROP65556 RYH65556:RYL65556 SID65556:SIH65556 SRZ65556:SSD65556 TBV65556:TBZ65556 TLR65556:TLV65556 TVN65556:TVR65556 UFJ65556:UFN65556 UPF65556:UPJ65556 UZB65556:UZF65556 VIX65556:VJB65556 VST65556:VSX65556 WCP65556:WCT65556 WML65556:WMP65556 WWH65556:WWL65556 Z131092:AD131092 JV131092:JZ131092 TR131092:TV131092 ADN131092:ADR131092 ANJ131092:ANN131092 AXF131092:AXJ131092 BHB131092:BHF131092 BQX131092:BRB131092 CAT131092:CAX131092 CKP131092:CKT131092 CUL131092:CUP131092 DEH131092:DEL131092 DOD131092:DOH131092 DXZ131092:DYD131092 EHV131092:EHZ131092 ERR131092:ERV131092 FBN131092:FBR131092 FLJ131092:FLN131092 FVF131092:FVJ131092 GFB131092:GFF131092 GOX131092:GPB131092 GYT131092:GYX131092 HIP131092:HIT131092 HSL131092:HSP131092 ICH131092:ICL131092 IMD131092:IMH131092 IVZ131092:IWD131092 JFV131092:JFZ131092 JPR131092:JPV131092 JZN131092:JZR131092 KJJ131092:KJN131092 KTF131092:KTJ131092 LDB131092:LDF131092 LMX131092:LNB131092 LWT131092:LWX131092 MGP131092:MGT131092 MQL131092:MQP131092 NAH131092:NAL131092 NKD131092:NKH131092 NTZ131092:NUD131092 ODV131092:ODZ131092 ONR131092:ONV131092 OXN131092:OXR131092 PHJ131092:PHN131092 PRF131092:PRJ131092 QBB131092:QBF131092 QKX131092:QLB131092 QUT131092:QUX131092 REP131092:RET131092 ROL131092:ROP131092 RYH131092:RYL131092 SID131092:SIH131092 SRZ131092:SSD131092 TBV131092:TBZ131092 TLR131092:TLV131092 TVN131092:TVR131092 UFJ131092:UFN131092 UPF131092:UPJ131092 UZB131092:UZF131092 VIX131092:VJB131092 VST131092:VSX131092 WCP131092:WCT131092 WML131092:WMP131092 WWH131092:WWL131092 Z196628:AD196628 JV196628:JZ196628 TR196628:TV196628 ADN196628:ADR196628 ANJ196628:ANN196628 AXF196628:AXJ196628 BHB196628:BHF196628 BQX196628:BRB196628 CAT196628:CAX196628 CKP196628:CKT196628 CUL196628:CUP196628 DEH196628:DEL196628 DOD196628:DOH196628 DXZ196628:DYD196628 EHV196628:EHZ196628 ERR196628:ERV196628 FBN196628:FBR196628 FLJ196628:FLN196628 FVF196628:FVJ196628 GFB196628:GFF196628 GOX196628:GPB196628 GYT196628:GYX196628 HIP196628:HIT196628 HSL196628:HSP196628 ICH196628:ICL196628 IMD196628:IMH196628 IVZ196628:IWD196628 JFV196628:JFZ196628 JPR196628:JPV196628 JZN196628:JZR196628 KJJ196628:KJN196628 KTF196628:KTJ196628 LDB196628:LDF196628 LMX196628:LNB196628 LWT196628:LWX196628 MGP196628:MGT196628 MQL196628:MQP196628 NAH196628:NAL196628 NKD196628:NKH196628 NTZ196628:NUD196628 ODV196628:ODZ196628 ONR196628:ONV196628 OXN196628:OXR196628 PHJ196628:PHN196628 PRF196628:PRJ196628 QBB196628:QBF196628 QKX196628:QLB196628 QUT196628:QUX196628 REP196628:RET196628 ROL196628:ROP196628 RYH196628:RYL196628 SID196628:SIH196628 SRZ196628:SSD196628 TBV196628:TBZ196628 TLR196628:TLV196628 TVN196628:TVR196628 UFJ196628:UFN196628 UPF196628:UPJ196628 UZB196628:UZF196628 VIX196628:VJB196628 VST196628:VSX196628 WCP196628:WCT196628 WML196628:WMP196628 WWH196628:WWL196628 Z262164:AD262164 JV262164:JZ262164 TR262164:TV262164 ADN262164:ADR262164 ANJ262164:ANN262164 AXF262164:AXJ262164 BHB262164:BHF262164 BQX262164:BRB262164 CAT262164:CAX262164 CKP262164:CKT262164 CUL262164:CUP262164 DEH262164:DEL262164 DOD262164:DOH262164 DXZ262164:DYD262164 EHV262164:EHZ262164 ERR262164:ERV262164 FBN262164:FBR262164 FLJ262164:FLN262164 FVF262164:FVJ262164 GFB262164:GFF262164 GOX262164:GPB262164 GYT262164:GYX262164 HIP262164:HIT262164 HSL262164:HSP262164 ICH262164:ICL262164 IMD262164:IMH262164 IVZ262164:IWD262164 JFV262164:JFZ262164 JPR262164:JPV262164 JZN262164:JZR262164 KJJ262164:KJN262164 KTF262164:KTJ262164 LDB262164:LDF262164 LMX262164:LNB262164 LWT262164:LWX262164 MGP262164:MGT262164 MQL262164:MQP262164 NAH262164:NAL262164 NKD262164:NKH262164 NTZ262164:NUD262164 ODV262164:ODZ262164 ONR262164:ONV262164 OXN262164:OXR262164 PHJ262164:PHN262164 PRF262164:PRJ262164 QBB262164:QBF262164 QKX262164:QLB262164 QUT262164:QUX262164 REP262164:RET262164 ROL262164:ROP262164 RYH262164:RYL262164 SID262164:SIH262164 SRZ262164:SSD262164 TBV262164:TBZ262164 TLR262164:TLV262164 TVN262164:TVR262164 UFJ262164:UFN262164 UPF262164:UPJ262164 UZB262164:UZF262164 VIX262164:VJB262164 VST262164:VSX262164 WCP262164:WCT262164 WML262164:WMP262164 WWH262164:WWL262164 Z327700:AD327700 JV327700:JZ327700 TR327700:TV327700 ADN327700:ADR327700 ANJ327700:ANN327700 AXF327700:AXJ327700 BHB327700:BHF327700 BQX327700:BRB327700 CAT327700:CAX327700 CKP327700:CKT327700 CUL327700:CUP327700 DEH327700:DEL327700 DOD327700:DOH327700 DXZ327700:DYD327700 EHV327700:EHZ327700 ERR327700:ERV327700 FBN327700:FBR327700 FLJ327700:FLN327700 FVF327700:FVJ327700 GFB327700:GFF327700 GOX327700:GPB327700 GYT327700:GYX327700 HIP327700:HIT327700 HSL327700:HSP327700 ICH327700:ICL327700 IMD327700:IMH327700 IVZ327700:IWD327700 JFV327700:JFZ327700 JPR327700:JPV327700 JZN327700:JZR327700 KJJ327700:KJN327700 KTF327700:KTJ327700 LDB327700:LDF327700 LMX327700:LNB327700 LWT327700:LWX327700 MGP327700:MGT327700 MQL327700:MQP327700 NAH327700:NAL327700 NKD327700:NKH327700 NTZ327700:NUD327700 ODV327700:ODZ327700 ONR327700:ONV327700 OXN327700:OXR327700 PHJ327700:PHN327700 PRF327700:PRJ327700 QBB327700:QBF327700 QKX327700:QLB327700 QUT327700:QUX327700 REP327700:RET327700 ROL327700:ROP327700 RYH327700:RYL327700 SID327700:SIH327700 SRZ327700:SSD327700 TBV327700:TBZ327700 TLR327700:TLV327700 TVN327700:TVR327700 UFJ327700:UFN327700 UPF327700:UPJ327700 UZB327700:UZF327700 VIX327700:VJB327700 VST327700:VSX327700 WCP327700:WCT327700 WML327700:WMP327700 WWH327700:WWL327700 Z393236:AD393236 JV393236:JZ393236 TR393236:TV393236 ADN393236:ADR393236 ANJ393236:ANN393236 AXF393236:AXJ393236 BHB393236:BHF393236 BQX393236:BRB393236 CAT393236:CAX393236 CKP393236:CKT393236 CUL393236:CUP393236 DEH393236:DEL393236 DOD393236:DOH393236 DXZ393236:DYD393236 EHV393236:EHZ393236 ERR393236:ERV393236 FBN393236:FBR393236 FLJ393236:FLN393236 FVF393236:FVJ393236 GFB393236:GFF393236 GOX393236:GPB393236 GYT393236:GYX393236 HIP393236:HIT393236 HSL393236:HSP393236 ICH393236:ICL393236 IMD393236:IMH393236 IVZ393236:IWD393236 JFV393236:JFZ393236 JPR393236:JPV393236 JZN393236:JZR393236 KJJ393236:KJN393236 KTF393236:KTJ393236 LDB393236:LDF393236 LMX393236:LNB393236 LWT393236:LWX393236 MGP393236:MGT393236 MQL393236:MQP393236 NAH393236:NAL393236 NKD393236:NKH393236 NTZ393236:NUD393236 ODV393236:ODZ393236 ONR393236:ONV393236 OXN393236:OXR393236 PHJ393236:PHN393236 PRF393236:PRJ393236 QBB393236:QBF393236 QKX393236:QLB393236 QUT393236:QUX393236 REP393236:RET393236 ROL393236:ROP393236 RYH393236:RYL393236 SID393236:SIH393236 SRZ393236:SSD393236 TBV393236:TBZ393236 TLR393236:TLV393236 TVN393236:TVR393236 UFJ393236:UFN393236 UPF393236:UPJ393236 UZB393236:UZF393236 VIX393236:VJB393236 VST393236:VSX393236 WCP393236:WCT393236 WML393236:WMP393236 WWH393236:WWL393236 Z458772:AD458772 JV458772:JZ458772 TR458772:TV458772 ADN458772:ADR458772 ANJ458772:ANN458772 AXF458772:AXJ458772 BHB458772:BHF458772 BQX458772:BRB458772 CAT458772:CAX458772 CKP458772:CKT458772 CUL458772:CUP458772 DEH458772:DEL458772 DOD458772:DOH458772 DXZ458772:DYD458772 EHV458772:EHZ458772 ERR458772:ERV458772 FBN458772:FBR458772 FLJ458772:FLN458772 FVF458772:FVJ458772 GFB458772:GFF458772 GOX458772:GPB458772 GYT458772:GYX458772 HIP458772:HIT458772 HSL458772:HSP458772 ICH458772:ICL458772 IMD458772:IMH458772 IVZ458772:IWD458772 JFV458772:JFZ458772 JPR458772:JPV458772 JZN458772:JZR458772 KJJ458772:KJN458772 KTF458772:KTJ458772 LDB458772:LDF458772 LMX458772:LNB458772 LWT458772:LWX458772 MGP458772:MGT458772 MQL458772:MQP458772 NAH458772:NAL458772 NKD458772:NKH458772 NTZ458772:NUD458772 ODV458772:ODZ458772 ONR458772:ONV458772 OXN458772:OXR458772 PHJ458772:PHN458772 PRF458772:PRJ458772 QBB458772:QBF458772 QKX458772:QLB458772 QUT458772:QUX458772 REP458772:RET458772 ROL458772:ROP458772 RYH458772:RYL458772 SID458772:SIH458772 SRZ458772:SSD458772 TBV458772:TBZ458772 TLR458772:TLV458772 TVN458772:TVR458772 UFJ458772:UFN458772 UPF458772:UPJ458772 UZB458772:UZF458772 VIX458772:VJB458772 VST458772:VSX458772 WCP458772:WCT458772 WML458772:WMP458772 WWH458772:WWL458772 Z524308:AD524308 JV524308:JZ524308 TR524308:TV524308 ADN524308:ADR524308 ANJ524308:ANN524308 AXF524308:AXJ524308 BHB524308:BHF524308 BQX524308:BRB524308 CAT524308:CAX524308 CKP524308:CKT524308 CUL524308:CUP524308 DEH524308:DEL524308 DOD524308:DOH524308 DXZ524308:DYD524308 EHV524308:EHZ524308 ERR524308:ERV524308 FBN524308:FBR524308 FLJ524308:FLN524308 FVF524308:FVJ524308 GFB524308:GFF524308 GOX524308:GPB524308 GYT524308:GYX524308 HIP524308:HIT524308 HSL524308:HSP524308 ICH524308:ICL524308 IMD524308:IMH524308 IVZ524308:IWD524308 JFV524308:JFZ524308 JPR524308:JPV524308 JZN524308:JZR524308 KJJ524308:KJN524308 KTF524308:KTJ524308 LDB524308:LDF524308 LMX524308:LNB524308 LWT524308:LWX524308 MGP524308:MGT524308 MQL524308:MQP524308 NAH524308:NAL524308 NKD524308:NKH524308 NTZ524308:NUD524308 ODV524308:ODZ524308 ONR524308:ONV524308 OXN524308:OXR524308 PHJ524308:PHN524308 PRF524308:PRJ524308 QBB524308:QBF524308 QKX524308:QLB524308 QUT524308:QUX524308 REP524308:RET524308 ROL524308:ROP524308 RYH524308:RYL524308 SID524308:SIH524308 SRZ524308:SSD524308 TBV524308:TBZ524308 TLR524308:TLV524308 TVN524308:TVR524308 UFJ524308:UFN524308 UPF524308:UPJ524308 UZB524308:UZF524308 VIX524308:VJB524308 VST524308:VSX524308 WCP524308:WCT524308 WML524308:WMP524308 WWH524308:WWL524308 Z589844:AD589844 JV589844:JZ589844 TR589844:TV589844 ADN589844:ADR589844 ANJ589844:ANN589844 AXF589844:AXJ589844 BHB589844:BHF589844 BQX589844:BRB589844 CAT589844:CAX589844 CKP589844:CKT589844 CUL589844:CUP589844 DEH589844:DEL589844 DOD589844:DOH589844 DXZ589844:DYD589844 EHV589844:EHZ589844 ERR589844:ERV589844 FBN589844:FBR589844 FLJ589844:FLN589844 FVF589844:FVJ589844 GFB589844:GFF589844 GOX589844:GPB589844 GYT589844:GYX589844 HIP589844:HIT589844 HSL589844:HSP589844 ICH589844:ICL589844 IMD589844:IMH589844 IVZ589844:IWD589844 JFV589844:JFZ589844 JPR589844:JPV589844 JZN589844:JZR589844 KJJ589844:KJN589844 KTF589844:KTJ589844 LDB589844:LDF589844 LMX589844:LNB589844 LWT589844:LWX589844 MGP589844:MGT589844 MQL589844:MQP589844 NAH589844:NAL589844 NKD589844:NKH589844 NTZ589844:NUD589844 ODV589844:ODZ589844 ONR589844:ONV589844 OXN589844:OXR589844 PHJ589844:PHN589844 PRF589844:PRJ589844 QBB589844:QBF589844 QKX589844:QLB589844 QUT589844:QUX589844 REP589844:RET589844 ROL589844:ROP589844 RYH589844:RYL589844 SID589844:SIH589844 SRZ589844:SSD589844 TBV589844:TBZ589844 TLR589844:TLV589844 TVN589844:TVR589844 UFJ589844:UFN589844 UPF589844:UPJ589844 UZB589844:UZF589844 VIX589844:VJB589844 VST589844:VSX589844 WCP589844:WCT589844 WML589844:WMP589844 WWH589844:WWL589844 Z655380:AD655380 JV655380:JZ655380 TR655380:TV655380 ADN655380:ADR655380 ANJ655380:ANN655380 AXF655380:AXJ655380 BHB655380:BHF655380 BQX655380:BRB655380 CAT655380:CAX655380 CKP655380:CKT655380 CUL655380:CUP655380 DEH655380:DEL655380 DOD655380:DOH655380 DXZ655380:DYD655380 EHV655380:EHZ655380 ERR655380:ERV655380 FBN655380:FBR655380 FLJ655380:FLN655380 FVF655380:FVJ655380 GFB655380:GFF655380 GOX655380:GPB655380 GYT655380:GYX655380 HIP655380:HIT655380 HSL655380:HSP655380 ICH655380:ICL655380 IMD655380:IMH655380 IVZ655380:IWD655380 JFV655380:JFZ655380 JPR655380:JPV655380 JZN655380:JZR655380 KJJ655380:KJN655380 KTF655380:KTJ655380 LDB655380:LDF655380 LMX655380:LNB655380 LWT655380:LWX655380 MGP655380:MGT655380 MQL655380:MQP655380 NAH655380:NAL655380 NKD655380:NKH655380 NTZ655380:NUD655380 ODV655380:ODZ655380 ONR655380:ONV655380 OXN655380:OXR655380 PHJ655380:PHN655380 PRF655380:PRJ655380 QBB655380:QBF655380 QKX655380:QLB655380 QUT655380:QUX655380 REP655380:RET655380 ROL655380:ROP655380 RYH655380:RYL655380 SID655380:SIH655380 SRZ655380:SSD655380 TBV655380:TBZ655380 TLR655380:TLV655380 TVN655380:TVR655380 UFJ655380:UFN655380 UPF655380:UPJ655380 UZB655380:UZF655380 VIX655380:VJB655380 VST655380:VSX655380 WCP655380:WCT655380 WML655380:WMP655380 WWH655380:WWL655380 Z720916:AD720916 JV720916:JZ720916 TR720916:TV720916 ADN720916:ADR720916 ANJ720916:ANN720916 AXF720916:AXJ720916 BHB720916:BHF720916 BQX720916:BRB720916 CAT720916:CAX720916 CKP720916:CKT720916 CUL720916:CUP720916 DEH720916:DEL720916 DOD720916:DOH720916 DXZ720916:DYD720916 EHV720916:EHZ720916 ERR720916:ERV720916 FBN720916:FBR720916 FLJ720916:FLN720916 FVF720916:FVJ720916 GFB720916:GFF720916 GOX720916:GPB720916 GYT720916:GYX720916 HIP720916:HIT720916 HSL720916:HSP720916 ICH720916:ICL720916 IMD720916:IMH720916 IVZ720916:IWD720916 JFV720916:JFZ720916 JPR720916:JPV720916 JZN720916:JZR720916 KJJ720916:KJN720916 KTF720916:KTJ720916 LDB720916:LDF720916 LMX720916:LNB720916 LWT720916:LWX720916 MGP720916:MGT720916 MQL720916:MQP720916 NAH720916:NAL720916 NKD720916:NKH720916 NTZ720916:NUD720916 ODV720916:ODZ720916 ONR720916:ONV720916 OXN720916:OXR720916 PHJ720916:PHN720916 PRF720916:PRJ720916 QBB720916:QBF720916 QKX720916:QLB720916 QUT720916:QUX720916 REP720916:RET720916 ROL720916:ROP720916 RYH720916:RYL720916 SID720916:SIH720916 SRZ720916:SSD720916 TBV720916:TBZ720916 TLR720916:TLV720916 TVN720916:TVR720916 UFJ720916:UFN720916 UPF720916:UPJ720916 UZB720916:UZF720916 VIX720916:VJB720916 VST720916:VSX720916 WCP720916:WCT720916 WML720916:WMP720916 WWH720916:WWL720916 Z786452:AD786452 JV786452:JZ786452 TR786452:TV786452 ADN786452:ADR786452 ANJ786452:ANN786452 AXF786452:AXJ786452 BHB786452:BHF786452 BQX786452:BRB786452 CAT786452:CAX786452 CKP786452:CKT786452 CUL786452:CUP786452 DEH786452:DEL786452 DOD786452:DOH786452 DXZ786452:DYD786452 EHV786452:EHZ786452 ERR786452:ERV786452 FBN786452:FBR786452 FLJ786452:FLN786452 FVF786452:FVJ786452 GFB786452:GFF786452 GOX786452:GPB786452 GYT786452:GYX786452 HIP786452:HIT786452 HSL786452:HSP786452 ICH786452:ICL786452 IMD786452:IMH786452 IVZ786452:IWD786452 JFV786452:JFZ786452 JPR786452:JPV786452 JZN786452:JZR786452 KJJ786452:KJN786452 KTF786452:KTJ786452 LDB786452:LDF786452 LMX786452:LNB786452 LWT786452:LWX786452 MGP786452:MGT786452 MQL786452:MQP786452 NAH786452:NAL786452 NKD786452:NKH786452 NTZ786452:NUD786452 ODV786452:ODZ786452 ONR786452:ONV786452 OXN786452:OXR786452 PHJ786452:PHN786452 PRF786452:PRJ786452 QBB786452:QBF786452 QKX786452:QLB786452 QUT786452:QUX786452 REP786452:RET786452 ROL786452:ROP786452 RYH786452:RYL786452 SID786452:SIH786452 SRZ786452:SSD786452 TBV786452:TBZ786452 TLR786452:TLV786452 TVN786452:TVR786452 UFJ786452:UFN786452 UPF786452:UPJ786452 UZB786452:UZF786452 VIX786452:VJB786452 VST786452:VSX786452 WCP786452:WCT786452 WML786452:WMP786452 WWH786452:WWL786452 Z851988:AD851988 JV851988:JZ851988 TR851988:TV851988 ADN851988:ADR851988 ANJ851988:ANN851988 AXF851988:AXJ851988 BHB851988:BHF851988 BQX851988:BRB851988 CAT851988:CAX851988 CKP851988:CKT851988 CUL851988:CUP851988 DEH851988:DEL851988 DOD851988:DOH851988 DXZ851988:DYD851988 EHV851988:EHZ851988 ERR851988:ERV851988 FBN851988:FBR851988 FLJ851988:FLN851988 FVF851988:FVJ851988 GFB851988:GFF851988 GOX851988:GPB851988 GYT851988:GYX851988 HIP851988:HIT851988 HSL851988:HSP851988 ICH851988:ICL851988 IMD851988:IMH851988 IVZ851988:IWD851988 JFV851988:JFZ851988 JPR851988:JPV851988 JZN851988:JZR851988 KJJ851988:KJN851988 KTF851988:KTJ851988 LDB851988:LDF851988 LMX851988:LNB851988 LWT851988:LWX851988 MGP851988:MGT851988 MQL851988:MQP851988 NAH851988:NAL851988 NKD851988:NKH851988 NTZ851988:NUD851988 ODV851988:ODZ851988 ONR851988:ONV851988 OXN851988:OXR851988 PHJ851988:PHN851988 PRF851988:PRJ851988 QBB851988:QBF851988 QKX851988:QLB851988 QUT851988:QUX851988 REP851988:RET851988 ROL851988:ROP851988 RYH851988:RYL851988 SID851988:SIH851988 SRZ851988:SSD851988 TBV851988:TBZ851988 TLR851988:TLV851988 TVN851988:TVR851988 UFJ851988:UFN851988 UPF851988:UPJ851988 UZB851988:UZF851988 VIX851988:VJB851988 VST851988:VSX851988 WCP851988:WCT851988 WML851988:WMP851988 WWH851988:WWL851988 Z917524:AD917524 JV917524:JZ917524 TR917524:TV917524 ADN917524:ADR917524 ANJ917524:ANN917524 AXF917524:AXJ917524 BHB917524:BHF917524 BQX917524:BRB917524 CAT917524:CAX917524 CKP917524:CKT917524 CUL917524:CUP917524 DEH917524:DEL917524 DOD917524:DOH917524 DXZ917524:DYD917524 EHV917524:EHZ917524 ERR917524:ERV917524 FBN917524:FBR917524 FLJ917524:FLN917524 FVF917524:FVJ917524 GFB917524:GFF917524 GOX917524:GPB917524 GYT917524:GYX917524 HIP917524:HIT917524 HSL917524:HSP917524 ICH917524:ICL917524 IMD917524:IMH917524 IVZ917524:IWD917524 JFV917524:JFZ917524 JPR917524:JPV917524 JZN917524:JZR917524 KJJ917524:KJN917524 KTF917524:KTJ917524 LDB917524:LDF917524 LMX917524:LNB917524 LWT917524:LWX917524 MGP917524:MGT917524 MQL917524:MQP917524 NAH917524:NAL917524 NKD917524:NKH917524 NTZ917524:NUD917524 ODV917524:ODZ917524 ONR917524:ONV917524 OXN917524:OXR917524 PHJ917524:PHN917524 PRF917524:PRJ917524 QBB917524:QBF917524 QKX917524:QLB917524 QUT917524:QUX917524 REP917524:RET917524 ROL917524:ROP917524 RYH917524:RYL917524 SID917524:SIH917524 SRZ917524:SSD917524 TBV917524:TBZ917524 TLR917524:TLV917524 TVN917524:TVR917524 UFJ917524:UFN917524 UPF917524:UPJ917524 UZB917524:UZF917524 VIX917524:VJB917524 VST917524:VSX917524 WCP917524:WCT917524 WML917524:WMP917524 WWH917524:WWL917524 Z983060:AD983060 JV983060:JZ983060 TR983060:TV983060 ADN983060:ADR983060 ANJ983060:ANN983060 AXF983060:AXJ983060 BHB983060:BHF983060 BQX983060:BRB983060 CAT983060:CAX983060 CKP983060:CKT983060 CUL983060:CUP983060 DEH983060:DEL983060 DOD983060:DOH983060 DXZ983060:DYD983060 EHV983060:EHZ983060 ERR983060:ERV983060 FBN983060:FBR983060 FLJ983060:FLN983060 FVF983060:FVJ983060 GFB983060:GFF983060 GOX983060:GPB983060 GYT983060:GYX983060 HIP983060:HIT983060 HSL983060:HSP983060 ICH983060:ICL983060 IMD983060:IMH983060 IVZ983060:IWD983060 JFV983060:JFZ983060 JPR983060:JPV983060 JZN983060:JZR983060 KJJ983060:KJN983060 KTF983060:KTJ983060 LDB983060:LDF983060 LMX983060:LNB983060 LWT983060:LWX983060 MGP983060:MGT983060 MQL983060:MQP983060 NAH983060:NAL983060 NKD983060:NKH983060 NTZ983060:NUD983060 ODV983060:ODZ983060 ONR983060:ONV983060 OXN983060:OXR983060 PHJ983060:PHN983060 PRF983060:PRJ983060 QBB983060:QBF983060 QKX983060:QLB983060 QUT983060:QUX983060 REP983060:RET983060 ROL983060:ROP983060 RYH983060:RYL983060 SID983060:SIH983060 SRZ983060:SSD983060 TBV983060:TBZ983060 TLR983060:TLV983060 TVN983060:TVR983060 UFJ983060:UFN983060 UPF983060:UPJ983060 UZB983060:UZF983060 VIX983060:VJB983060 VST983060:VSX983060 WCP983060:WCT983060 WML983060:WMP983060 WWH983060:WWL983060" xr:uid="{00000000-0002-0000-0100-000004000000}">
      <formula1>$E$41:$E$154</formula1>
    </dataValidation>
    <dataValidation type="list" allowBlank="1" showInputMessage="1" showErrorMessage="1" sqref="P25" xr:uid="{F6DCE029-B110-4650-814B-68E70D5DA0B9}">
      <formula1>$G$40:$G$85</formula1>
    </dataValidation>
  </dataValidations>
  <pageMargins left="0.78740157480314965" right="0" top="0.62992125984251968" bottom="0.39370078740157483" header="0" footer="0"/>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0"/>
  <sheetViews>
    <sheetView zoomScaleNormal="100" workbookViewId="0">
      <selection sqref="A1:D1"/>
    </sheetView>
  </sheetViews>
  <sheetFormatPr defaultColWidth="7.5" defaultRowHeight="27" customHeight="1"/>
  <cols>
    <col min="1" max="1" width="9" style="65" customWidth="1"/>
    <col min="2" max="6" width="7.5" style="65"/>
    <col min="7" max="7" width="3.875" style="65" customWidth="1"/>
    <col min="8" max="9" width="7.5" style="65"/>
    <col min="10" max="14" width="4.75" style="65" customWidth="1"/>
    <col min="15" max="16384" width="7.5" style="65"/>
  </cols>
  <sheetData>
    <row r="1" spans="1:14" ht="27" customHeight="1">
      <c r="A1" s="148" t="s">
        <v>289</v>
      </c>
      <c r="B1" s="148"/>
      <c r="C1" s="148"/>
      <c r="D1" s="148"/>
      <c r="E1" s="149" t="s">
        <v>294</v>
      </c>
      <c r="F1" s="149"/>
      <c r="G1" s="149"/>
      <c r="H1" s="149"/>
      <c r="I1" s="149"/>
      <c r="J1" s="149"/>
      <c r="K1" s="149"/>
      <c r="L1" s="149"/>
      <c r="M1" s="149"/>
      <c r="N1" s="149"/>
    </row>
    <row r="2" spans="1:14" ht="27" customHeight="1">
      <c r="A2" s="175" t="s">
        <v>292</v>
      </c>
      <c r="B2" s="175"/>
      <c r="C2" s="175"/>
      <c r="D2" s="175"/>
      <c r="E2" s="149"/>
      <c r="F2" s="149"/>
      <c r="G2" s="149"/>
      <c r="H2" s="149"/>
      <c r="I2" s="149"/>
      <c r="J2" s="149"/>
      <c r="K2" s="149"/>
      <c r="L2" s="149"/>
      <c r="M2" s="149"/>
      <c r="N2" s="149"/>
    </row>
    <row r="3" spans="1:14" ht="30" customHeight="1">
      <c r="A3" s="176" t="s">
        <v>295</v>
      </c>
      <c r="B3" s="176"/>
      <c r="C3" s="176"/>
      <c r="D3" s="176"/>
      <c r="E3" s="176"/>
      <c r="F3" s="176"/>
      <c r="G3" s="176"/>
      <c r="H3" s="166" t="s">
        <v>201</v>
      </c>
      <c r="I3" s="166"/>
      <c r="J3" s="166" t="s">
        <v>203</v>
      </c>
      <c r="K3" s="166"/>
      <c r="L3" s="65" t="s">
        <v>204</v>
      </c>
      <c r="M3" s="166" t="s">
        <v>205</v>
      </c>
      <c r="N3" s="166"/>
    </row>
    <row r="4" spans="1:14" ht="15" customHeight="1">
      <c r="A4" s="176"/>
      <c r="B4" s="176"/>
      <c r="C4" s="176"/>
      <c r="D4" s="176"/>
      <c r="E4" s="176"/>
      <c r="F4" s="176"/>
      <c r="G4" s="176"/>
    </row>
    <row r="5" spans="1:14" ht="27" customHeight="1">
      <c r="A5" s="64"/>
      <c r="B5" s="64"/>
      <c r="C5" s="64"/>
      <c r="D5" s="64"/>
      <c r="E5" s="64"/>
      <c r="F5" s="64"/>
      <c r="G5" s="166" t="s">
        <v>183</v>
      </c>
      <c r="H5" s="166"/>
      <c r="I5" s="166"/>
      <c r="J5" s="166" t="s">
        <v>206</v>
      </c>
      <c r="K5" s="166"/>
      <c r="L5" s="65" t="s">
        <v>204</v>
      </c>
      <c r="M5" s="166" t="s">
        <v>202</v>
      </c>
      <c r="N5" s="166"/>
    </row>
    <row r="6" spans="1:14" ht="10.5" customHeight="1">
      <c r="A6" s="64"/>
      <c r="B6" s="64"/>
      <c r="C6" s="64"/>
      <c r="D6" s="64"/>
      <c r="E6" s="64"/>
      <c r="F6" s="64"/>
    </row>
    <row r="7" spans="1:14" ht="27.95" customHeight="1">
      <c r="A7" s="66" t="s">
        <v>207</v>
      </c>
      <c r="B7" s="174" t="s">
        <v>208</v>
      </c>
      <c r="C7" s="174"/>
      <c r="D7" s="174"/>
      <c r="E7" s="174"/>
      <c r="F7" s="174"/>
    </row>
    <row r="8" spans="1:14" ht="27.95" customHeight="1">
      <c r="A8" s="66">
        <v>1</v>
      </c>
      <c r="B8" s="171"/>
      <c r="C8" s="172"/>
      <c r="D8" s="172"/>
      <c r="E8" s="172"/>
      <c r="F8" s="173"/>
      <c r="G8" s="67"/>
      <c r="H8" s="148" t="s">
        <v>221</v>
      </c>
      <c r="I8" s="148"/>
      <c r="J8" s="148"/>
      <c r="K8" s="148"/>
      <c r="L8" s="148"/>
      <c r="M8" s="148"/>
      <c r="N8" s="148"/>
    </row>
    <row r="9" spans="1:14" ht="27.95" customHeight="1">
      <c r="A9" s="66">
        <v>2</v>
      </c>
      <c r="B9" s="171"/>
      <c r="C9" s="172"/>
      <c r="D9" s="172"/>
      <c r="E9" s="172"/>
      <c r="F9" s="173"/>
      <c r="G9" s="67"/>
      <c r="H9" s="148" t="s">
        <v>162</v>
      </c>
      <c r="I9" s="148"/>
      <c r="J9" s="148"/>
      <c r="K9" s="148"/>
      <c r="L9" s="148"/>
      <c r="M9" s="148"/>
      <c r="N9" s="148"/>
    </row>
    <row r="10" spans="1:14" ht="27.95" customHeight="1">
      <c r="A10" s="66">
        <v>3</v>
      </c>
      <c r="B10" s="171"/>
      <c r="C10" s="172"/>
      <c r="D10" s="172"/>
      <c r="E10" s="172"/>
      <c r="F10" s="173"/>
      <c r="G10" s="67"/>
      <c r="H10" s="148" t="s">
        <v>223</v>
      </c>
      <c r="I10" s="148"/>
      <c r="J10" s="148"/>
      <c r="K10" s="148"/>
      <c r="L10" s="148"/>
      <c r="M10" s="148"/>
      <c r="N10" s="148"/>
    </row>
    <row r="11" spans="1:14" ht="27.95" customHeight="1">
      <c r="A11" s="66">
        <v>4</v>
      </c>
      <c r="B11" s="171"/>
      <c r="C11" s="172"/>
      <c r="D11" s="172"/>
      <c r="E11" s="172"/>
      <c r="F11" s="173"/>
      <c r="G11" s="67"/>
      <c r="H11" s="148" t="s">
        <v>209</v>
      </c>
      <c r="I11" s="148"/>
      <c r="J11" s="148"/>
      <c r="K11" s="148"/>
      <c r="L11" s="148"/>
      <c r="M11" s="148"/>
      <c r="N11" s="148"/>
    </row>
    <row r="12" spans="1:14" ht="27.95" customHeight="1">
      <c r="A12" s="66">
        <v>5</v>
      </c>
      <c r="B12" s="171"/>
      <c r="C12" s="172"/>
      <c r="D12" s="172"/>
      <c r="E12" s="172"/>
      <c r="F12" s="173"/>
      <c r="G12" s="67"/>
      <c r="H12" s="148" t="s">
        <v>222</v>
      </c>
      <c r="I12" s="148"/>
      <c r="J12" s="148"/>
      <c r="K12" s="148"/>
      <c r="L12" s="148"/>
      <c r="M12" s="148"/>
      <c r="N12" s="148"/>
    </row>
    <row r="13" spans="1:14" ht="27.95" customHeight="1">
      <c r="A13" s="66">
        <v>6</v>
      </c>
      <c r="B13" s="171"/>
      <c r="C13" s="172"/>
      <c r="D13" s="172"/>
      <c r="E13" s="172"/>
      <c r="F13" s="173"/>
      <c r="G13" s="67"/>
      <c r="H13" s="148" t="s">
        <v>210</v>
      </c>
      <c r="I13" s="148"/>
      <c r="J13" s="148"/>
      <c r="K13" s="148"/>
      <c r="L13" s="148"/>
      <c r="M13" s="148"/>
      <c r="N13" s="148"/>
    </row>
    <row r="14" spans="1:14" ht="27.95" customHeight="1">
      <c r="A14" s="66">
        <v>7</v>
      </c>
      <c r="B14" s="171"/>
      <c r="C14" s="172"/>
      <c r="D14" s="172"/>
      <c r="E14" s="172"/>
      <c r="F14" s="173"/>
      <c r="G14" s="67"/>
      <c r="H14" s="148" t="s">
        <v>102</v>
      </c>
      <c r="I14" s="148"/>
      <c r="J14" s="148"/>
      <c r="K14" s="148"/>
      <c r="L14" s="148"/>
      <c r="M14" s="148"/>
      <c r="N14" s="148"/>
    </row>
    <row r="15" spans="1:14" ht="27.95" customHeight="1">
      <c r="A15" s="66">
        <v>8</v>
      </c>
      <c r="B15" s="171"/>
      <c r="C15" s="172"/>
      <c r="D15" s="172"/>
      <c r="E15" s="172"/>
      <c r="F15" s="173"/>
      <c r="G15" s="67"/>
      <c r="H15" s="68"/>
      <c r="I15" s="69"/>
      <c r="J15" s="69"/>
      <c r="K15" s="69"/>
      <c r="L15" s="69"/>
      <c r="M15" s="69"/>
      <c r="N15" s="69"/>
    </row>
    <row r="16" spans="1:14" ht="27.95" customHeight="1">
      <c r="A16" s="66">
        <v>9</v>
      </c>
      <c r="B16" s="171"/>
      <c r="C16" s="172"/>
      <c r="D16" s="172"/>
      <c r="E16" s="172"/>
      <c r="F16" s="173"/>
      <c r="G16" s="67"/>
      <c r="H16" s="150" t="s">
        <v>98</v>
      </c>
      <c r="I16" s="151"/>
      <c r="J16" s="152"/>
      <c r="K16" s="152"/>
      <c r="L16" s="152"/>
      <c r="M16" s="152"/>
      <c r="N16" s="153"/>
    </row>
    <row r="17" spans="1:14" ht="27.95" customHeight="1">
      <c r="A17" s="66">
        <v>10</v>
      </c>
      <c r="B17" s="171"/>
      <c r="C17" s="172"/>
      <c r="D17" s="172"/>
      <c r="E17" s="172"/>
      <c r="F17" s="173"/>
      <c r="G17" s="67"/>
      <c r="H17" s="150"/>
      <c r="I17" s="154"/>
      <c r="J17" s="155"/>
      <c r="K17" s="155"/>
      <c r="L17" s="155"/>
      <c r="M17" s="155"/>
      <c r="N17" s="156"/>
    </row>
    <row r="18" spans="1:14" ht="27.95" customHeight="1">
      <c r="A18" s="66">
        <v>11</v>
      </c>
      <c r="B18" s="171"/>
      <c r="C18" s="172"/>
      <c r="D18" s="172"/>
      <c r="E18" s="172"/>
      <c r="F18" s="173"/>
      <c r="G18" s="67"/>
      <c r="H18" s="157" t="s">
        <v>113</v>
      </c>
      <c r="I18" s="151"/>
      <c r="J18" s="152"/>
      <c r="K18" s="152"/>
      <c r="L18" s="152"/>
      <c r="M18" s="152"/>
      <c r="N18" s="153"/>
    </row>
    <row r="19" spans="1:14" ht="27.95" customHeight="1">
      <c r="A19" s="66">
        <v>12</v>
      </c>
      <c r="B19" s="171"/>
      <c r="C19" s="172"/>
      <c r="D19" s="172"/>
      <c r="E19" s="172"/>
      <c r="F19" s="173"/>
      <c r="G19" s="67"/>
      <c r="H19" s="158"/>
      <c r="I19" s="154"/>
      <c r="J19" s="155"/>
      <c r="K19" s="155"/>
      <c r="L19" s="155"/>
      <c r="M19" s="155"/>
      <c r="N19" s="156"/>
    </row>
    <row r="20" spans="1:14" ht="27.95" customHeight="1">
      <c r="A20" s="66">
        <v>13</v>
      </c>
      <c r="B20" s="171"/>
      <c r="C20" s="172"/>
      <c r="D20" s="172"/>
      <c r="E20" s="172"/>
      <c r="F20" s="173"/>
      <c r="G20" s="67"/>
      <c r="H20" s="150" t="s">
        <v>160</v>
      </c>
      <c r="I20" s="151"/>
      <c r="J20" s="152"/>
      <c r="K20" s="152"/>
      <c r="L20" s="152"/>
      <c r="M20" s="152"/>
      <c r="N20" s="153"/>
    </row>
    <row r="21" spans="1:14" ht="27.95" customHeight="1">
      <c r="A21" s="66">
        <v>14</v>
      </c>
      <c r="B21" s="171"/>
      <c r="C21" s="172"/>
      <c r="D21" s="172"/>
      <c r="E21" s="172"/>
      <c r="F21" s="173"/>
      <c r="G21" s="67"/>
      <c r="H21" s="150"/>
      <c r="I21" s="154"/>
      <c r="J21" s="155"/>
      <c r="K21" s="155"/>
      <c r="L21" s="155"/>
      <c r="M21" s="155"/>
      <c r="N21" s="156"/>
    </row>
    <row r="22" spans="1:14" ht="27.95" customHeight="1">
      <c r="A22" s="66">
        <v>15</v>
      </c>
      <c r="B22" s="171"/>
      <c r="C22" s="172"/>
      <c r="D22" s="172"/>
      <c r="E22" s="172"/>
      <c r="F22" s="173"/>
      <c r="G22" s="67"/>
      <c r="H22" s="150" t="s">
        <v>211</v>
      </c>
      <c r="I22" s="151"/>
      <c r="J22" s="152"/>
      <c r="K22" s="152"/>
      <c r="L22" s="152"/>
      <c r="M22" s="152"/>
      <c r="N22" s="153"/>
    </row>
    <row r="23" spans="1:14" ht="27.95" customHeight="1">
      <c r="A23" s="66">
        <v>16</v>
      </c>
      <c r="B23" s="171"/>
      <c r="C23" s="172"/>
      <c r="D23" s="172"/>
      <c r="E23" s="172"/>
      <c r="F23" s="173"/>
      <c r="G23" s="67"/>
      <c r="H23" s="150"/>
      <c r="I23" s="154"/>
      <c r="J23" s="155"/>
      <c r="K23" s="155"/>
      <c r="L23" s="155"/>
      <c r="M23" s="155"/>
      <c r="N23" s="156"/>
    </row>
    <row r="24" spans="1:14" ht="27.95" customHeight="1">
      <c r="A24" s="66">
        <v>17</v>
      </c>
      <c r="B24" s="171"/>
      <c r="C24" s="172"/>
      <c r="D24" s="172"/>
      <c r="E24" s="172"/>
      <c r="F24" s="173"/>
      <c r="G24" s="67"/>
      <c r="H24" s="159" t="s">
        <v>212</v>
      </c>
      <c r="I24" s="162"/>
      <c r="J24" s="163"/>
      <c r="K24" s="163"/>
      <c r="L24" s="163"/>
      <c r="M24" s="163"/>
      <c r="N24" s="164"/>
    </row>
    <row r="25" spans="1:14" ht="27.95" customHeight="1">
      <c r="A25" s="66">
        <v>18</v>
      </c>
      <c r="B25" s="171"/>
      <c r="C25" s="172"/>
      <c r="D25" s="172"/>
      <c r="E25" s="172"/>
      <c r="F25" s="173"/>
      <c r="G25" s="67"/>
      <c r="H25" s="160"/>
      <c r="I25" s="165"/>
      <c r="J25" s="166"/>
      <c r="K25" s="166"/>
      <c r="L25" s="166"/>
      <c r="M25" s="166"/>
      <c r="N25" s="167"/>
    </row>
    <row r="26" spans="1:14" ht="27.95" customHeight="1">
      <c r="A26" s="66">
        <v>19</v>
      </c>
      <c r="B26" s="171"/>
      <c r="C26" s="172"/>
      <c r="D26" s="172"/>
      <c r="E26" s="172"/>
      <c r="F26" s="173"/>
      <c r="G26" s="67"/>
      <c r="H26" s="160"/>
      <c r="I26" s="165"/>
      <c r="J26" s="166"/>
      <c r="K26" s="166"/>
      <c r="L26" s="166"/>
      <c r="M26" s="166"/>
      <c r="N26" s="167"/>
    </row>
    <row r="27" spans="1:14" ht="27.95" customHeight="1">
      <c r="A27" s="66">
        <v>20</v>
      </c>
      <c r="B27" s="171"/>
      <c r="C27" s="172"/>
      <c r="D27" s="172"/>
      <c r="E27" s="172"/>
      <c r="F27" s="173"/>
      <c r="G27" s="67"/>
      <c r="H27" s="161"/>
      <c r="I27" s="168"/>
      <c r="J27" s="169"/>
      <c r="K27" s="169"/>
      <c r="L27" s="169"/>
      <c r="M27" s="169"/>
      <c r="N27" s="170"/>
    </row>
    <row r="28" spans="1:14" ht="13.5" customHeight="1">
      <c r="B28" s="67"/>
      <c r="C28" s="67"/>
      <c r="D28" s="67"/>
      <c r="E28" s="67"/>
      <c r="F28" s="67"/>
      <c r="G28" s="67"/>
      <c r="H28" s="64"/>
      <c r="I28" s="64"/>
      <c r="J28" s="64"/>
      <c r="K28" s="64"/>
      <c r="L28" s="64"/>
      <c r="M28" s="64"/>
      <c r="N28" s="64"/>
    </row>
    <row r="29" spans="1:14" ht="27" customHeight="1">
      <c r="A29" s="148" t="s">
        <v>121</v>
      </c>
      <c r="B29" s="148"/>
      <c r="C29" s="67"/>
      <c r="D29" s="67"/>
      <c r="E29" s="67"/>
      <c r="F29" s="67"/>
      <c r="G29" s="67"/>
      <c r="H29" s="148" t="s">
        <v>213</v>
      </c>
      <c r="I29" s="148"/>
      <c r="J29" s="148"/>
      <c r="K29" s="148"/>
      <c r="L29" s="148"/>
      <c r="M29" s="148"/>
      <c r="N29" s="148"/>
    </row>
    <row r="30" spans="1:14" ht="27" customHeight="1">
      <c r="A30" s="70" t="str">
        <f>IF(COUNTA(B8:F27)=0,"",COUNTA(B8:F27))</f>
        <v/>
      </c>
      <c r="B30" s="65" t="s">
        <v>215</v>
      </c>
      <c r="C30" s="65" t="s">
        <v>23</v>
      </c>
      <c r="D30" s="65" t="s">
        <v>216</v>
      </c>
      <c r="E30" s="71" t="str">
        <f>IF(COUNTA(B8:B27)=0,"",A30*500)</f>
        <v/>
      </c>
      <c r="F30" s="67" t="s">
        <v>217</v>
      </c>
      <c r="G30" s="67"/>
      <c r="I30" s="70"/>
      <c r="J30" s="65" t="s">
        <v>218</v>
      </c>
      <c r="K30" s="70"/>
      <c r="L30" s="65" t="s">
        <v>219</v>
      </c>
      <c r="M30" s="70"/>
      <c r="N30" s="65" t="s">
        <v>214</v>
      </c>
    </row>
  </sheetData>
  <mergeCells count="70">
    <mergeCell ref="A1:D1"/>
    <mergeCell ref="A2:D2"/>
    <mergeCell ref="H3:I3"/>
    <mergeCell ref="J3:K3"/>
    <mergeCell ref="A3:G4"/>
    <mergeCell ref="M3:N3"/>
    <mergeCell ref="G5:I5"/>
    <mergeCell ref="J5:K5"/>
    <mergeCell ref="M5:N5"/>
    <mergeCell ref="B7:F7"/>
    <mergeCell ref="B8:C8"/>
    <mergeCell ref="D8:F8"/>
    <mergeCell ref="H8:N8"/>
    <mergeCell ref="B9:C9"/>
    <mergeCell ref="D9:F9"/>
    <mergeCell ref="H9:N9"/>
    <mergeCell ref="B10:C10"/>
    <mergeCell ref="D10:F10"/>
    <mergeCell ref="H10:N10"/>
    <mergeCell ref="B11:C11"/>
    <mergeCell ref="D11:F11"/>
    <mergeCell ref="H11:N11"/>
    <mergeCell ref="B12:C12"/>
    <mergeCell ref="D12:F12"/>
    <mergeCell ref="H12:N12"/>
    <mergeCell ref="B13:C13"/>
    <mergeCell ref="D13:F13"/>
    <mergeCell ref="H13:N13"/>
    <mergeCell ref="B14:C14"/>
    <mergeCell ref="D14:F14"/>
    <mergeCell ref="H14:N14"/>
    <mergeCell ref="B15:C15"/>
    <mergeCell ref="D15:F15"/>
    <mergeCell ref="B16:C16"/>
    <mergeCell ref="D16:F16"/>
    <mergeCell ref="B17:C17"/>
    <mergeCell ref="D17:F17"/>
    <mergeCell ref="B18:C18"/>
    <mergeCell ref="D18:F18"/>
    <mergeCell ref="B19:C19"/>
    <mergeCell ref="D19:F19"/>
    <mergeCell ref="B20:C20"/>
    <mergeCell ref="D20:F20"/>
    <mergeCell ref="B21:C21"/>
    <mergeCell ref="D21:F21"/>
    <mergeCell ref="D26:F26"/>
    <mergeCell ref="B27:C27"/>
    <mergeCell ref="D27:F27"/>
    <mergeCell ref="B22:C22"/>
    <mergeCell ref="D22:F22"/>
    <mergeCell ref="B23:C23"/>
    <mergeCell ref="D23:F23"/>
    <mergeCell ref="B24:C24"/>
    <mergeCell ref="D24:F24"/>
    <mergeCell ref="A29:B29"/>
    <mergeCell ref="H29:N29"/>
    <mergeCell ref="E1:N2"/>
    <mergeCell ref="H16:H17"/>
    <mergeCell ref="I16:N17"/>
    <mergeCell ref="H18:H19"/>
    <mergeCell ref="I18:N19"/>
    <mergeCell ref="H20:H21"/>
    <mergeCell ref="I20:N21"/>
    <mergeCell ref="H22:H23"/>
    <mergeCell ref="I22:N23"/>
    <mergeCell ref="H24:H27"/>
    <mergeCell ref="I24:N27"/>
    <mergeCell ref="B25:C25"/>
    <mergeCell ref="D25:F25"/>
    <mergeCell ref="B26:C26"/>
  </mergeCells>
  <phoneticPr fontId="1"/>
  <pageMargins left="0.70866141732283472" right="0.11811023622047244" top="0.74803149606299213" bottom="0.74803149606299213"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zoomScaleNormal="100" zoomScaleSheetLayoutView="90" workbookViewId="0">
      <selection sqref="A1:M1"/>
    </sheetView>
  </sheetViews>
  <sheetFormatPr defaultRowHeight="13.5"/>
  <cols>
    <col min="1" max="1" width="5.5" customWidth="1"/>
    <col min="2" max="4" width="7.125" customWidth="1"/>
    <col min="5" max="6" width="5.75" customWidth="1"/>
    <col min="7" max="7" width="1.625" customWidth="1"/>
    <col min="8" max="8" width="5.5" customWidth="1"/>
    <col min="9" max="11" width="7.125" customWidth="1"/>
    <col min="12" max="13" width="5.75" customWidth="1"/>
    <col min="257" max="257" width="7.75" customWidth="1"/>
    <col min="258" max="259" width="9" customWidth="1"/>
    <col min="260" max="260" width="9.625" customWidth="1"/>
    <col min="261" max="261" width="4" customWidth="1"/>
    <col min="262" max="262" width="7.75" customWidth="1"/>
    <col min="263" max="264" width="9" customWidth="1"/>
    <col min="265" max="265" width="9.625" customWidth="1"/>
    <col min="513" max="513" width="7.75" customWidth="1"/>
    <col min="514" max="515" width="9" customWidth="1"/>
    <col min="516" max="516" width="9.625" customWidth="1"/>
    <col min="517" max="517" width="4" customWidth="1"/>
    <col min="518" max="518" width="7.75" customWidth="1"/>
    <col min="519" max="520" width="9" customWidth="1"/>
    <col min="521" max="521" width="9.625" customWidth="1"/>
    <col min="769" max="769" width="7.75" customWidth="1"/>
    <col min="770" max="771" width="9" customWidth="1"/>
    <col min="772" max="772" width="9.625" customWidth="1"/>
    <col min="773" max="773" width="4" customWidth="1"/>
    <col min="774" max="774" width="7.75" customWidth="1"/>
    <col min="775" max="776" width="9" customWidth="1"/>
    <col min="777" max="777" width="9.625" customWidth="1"/>
    <col min="1025" max="1025" width="7.75" customWidth="1"/>
    <col min="1026" max="1027" width="9" customWidth="1"/>
    <col min="1028" max="1028" width="9.625" customWidth="1"/>
    <col min="1029" max="1029" width="4" customWidth="1"/>
    <col min="1030" max="1030" width="7.75" customWidth="1"/>
    <col min="1031" max="1032" width="9" customWidth="1"/>
    <col min="1033" max="1033" width="9.625" customWidth="1"/>
    <col min="1281" max="1281" width="7.75" customWidth="1"/>
    <col min="1282" max="1283" width="9" customWidth="1"/>
    <col min="1284" max="1284" width="9.625" customWidth="1"/>
    <col min="1285" max="1285" width="4" customWidth="1"/>
    <col min="1286" max="1286" width="7.75" customWidth="1"/>
    <col min="1287" max="1288" width="9" customWidth="1"/>
    <col min="1289" max="1289" width="9.625" customWidth="1"/>
    <col min="1537" max="1537" width="7.75" customWidth="1"/>
    <col min="1538" max="1539" width="9" customWidth="1"/>
    <col min="1540" max="1540" width="9.625" customWidth="1"/>
    <col min="1541" max="1541" width="4" customWidth="1"/>
    <col min="1542" max="1542" width="7.75" customWidth="1"/>
    <col min="1543" max="1544" width="9" customWidth="1"/>
    <col min="1545" max="1545" width="9.625" customWidth="1"/>
    <col min="1793" max="1793" width="7.75" customWidth="1"/>
    <col min="1794" max="1795" width="9" customWidth="1"/>
    <col min="1796" max="1796" width="9.625" customWidth="1"/>
    <col min="1797" max="1797" width="4" customWidth="1"/>
    <col min="1798" max="1798" width="7.75" customWidth="1"/>
    <col min="1799" max="1800" width="9" customWidth="1"/>
    <col min="1801" max="1801" width="9.625" customWidth="1"/>
    <col min="2049" max="2049" width="7.75" customWidth="1"/>
    <col min="2050" max="2051" width="9" customWidth="1"/>
    <col min="2052" max="2052" width="9.625" customWidth="1"/>
    <col min="2053" max="2053" width="4" customWidth="1"/>
    <col min="2054" max="2054" width="7.75" customWidth="1"/>
    <col min="2055" max="2056" width="9" customWidth="1"/>
    <col min="2057" max="2057" width="9.625" customWidth="1"/>
    <col min="2305" max="2305" width="7.75" customWidth="1"/>
    <col min="2306" max="2307" width="9" customWidth="1"/>
    <col min="2308" max="2308" width="9.625" customWidth="1"/>
    <col min="2309" max="2309" width="4" customWidth="1"/>
    <col min="2310" max="2310" width="7.75" customWidth="1"/>
    <col min="2311" max="2312" width="9" customWidth="1"/>
    <col min="2313" max="2313" width="9.625" customWidth="1"/>
    <col min="2561" max="2561" width="7.75" customWidth="1"/>
    <col min="2562" max="2563" width="9" customWidth="1"/>
    <col min="2564" max="2564" width="9.625" customWidth="1"/>
    <col min="2565" max="2565" width="4" customWidth="1"/>
    <col min="2566" max="2566" width="7.75" customWidth="1"/>
    <col min="2567" max="2568" width="9" customWidth="1"/>
    <col min="2569" max="2569" width="9.625" customWidth="1"/>
    <col min="2817" max="2817" width="7.75" customWidth="1"/>
    <col min="2818" max="2819" width="9" customWidth="1"/>
    <col min="2820" max="2820" width="9.625" customWidth="1"/>
    <col min="2821" max="2821" width="4" customWidth="1"/>
    <col min="2822" max="2822" width="7.75" customWidth="1"/>
    <col min="2823" max="2824" width="9" customWidth="1"/>
    <col min="2825" max="2825" width="9.625" customWidth="1"/>
    <col min="3073" max="3073" width="7.75" customWidth="1"/>
    <col min="3074" max="3075" width="9" customWidth="1"/>
    <col min="3076" max="3076" width="9.625" customWidth="1"/>
    <col min="3077" max="3077" width="4" customWidth="1"/>
    <col min="3078" max="3078" width="7.75" customWidth="1"/>
    <col min="3079" max="3080" width="9" customWidth="1"/>
    <col min="3081" max="3081" width="9.625" customWidth="1"/>
    <col min="3329" max="3329" width="7.75" customWidth="1"/>
    <col min="3330" max="3331" width="9" customWidth="1"/>
    <col min="3332" max="3332" width="9.625" customWidth="1"/>
    <col min="3333" max="3333" width="4" customWidth="1"/>
    <col min="3334" max="3334" width="7.75" customWidth="1"/>
    <col min="3335" max="3336" width="9" customWidth="1"/>
    <col min="3337" max="3337" width="9.625" customWidth="1"/>
    <col min="3585" max="3585" width="7.75" customWidth="1"/>
    <col min="3586" max="3587" width="9" customWidth="1"/>
    <col min="3588" max="3588" width="9.625" customWidth="1"/>
    <col min="3589" max="3589" width="4" customWidth="1"/>
    <col min="3590" max="3590" width="7.75" customWidth="1"/>
    <col min="3591" max="3592" width="9" customWidth="1"/>
    <col min="3593" max="3593" width="9.625" customWidth="1"/>
    <col min="3841" max="3841" width="7.75" customWidth="1"/>
    <col min="3842" max="3843" width="9" customWidth="1"/>
    <col min="3844" max="3844" width="9.625" customWidth="1"/>
    <col min="3845" max="3845" width="4" customWidth="1"/>
    <col min="3846" max="3846" width="7.75" customWidth="1"/>
    <col min="3847" max="3848" width="9" customWidth="1"/>
    <col min="3849" max="3849" width="9.625" customWidth="1"/>
    <col min="4097" max="4097" width="7.75" customWidth="1"/>
    <col min="4098" max="4099" width="9" customWidth="1"/>
    <col min="4100" max="4100" width="9.625" customWidth="1"/>
    <col min="4101" max="4101" width="4" customWidth="1"/>
    <col min="4102" max="4102" width="7.75" customWidth="1"/>
    <col min="4103" max="4104" width="9" customWidth="1"/>
    <col min="4105" max="4105" width="9.625" customWidth="1"/>
    <col min="4353" max="4353" width="7.75" customWidth="1"/>
    <col min="4354" max="4355" width="9" customWidth="1"/>
    <col min="4356" max="4356" width="9.625" customWidth="1"/>
    <col min="4357" max="4357" width="4" customWidth="1"/>
    <col min="4358" max="4358" width="7.75" customWidth="1"/>
    <col min="4359" max="4360" width="9" customWidth="1"/>
    <col min="4361" max="4361" width="9.625" customWidth="1"/>
    <col min="4609" max="4609" width="7.75" customWidth="1"/>
    <col min="4610" max="4611" width="9" customWidth="1"/>
    <col min="4612" max="4612" width="9.625" customWidth="1"/>
    <col min="4613" max="4613" width="4" customWidth="1"/>
    <col min="4614" max="4614" width="7.75" customWidth="1"/>
    <col min="4615" max="4616" width="9" customWidth="1"/>
    <col min="4617" max="4617" width="9.625" customWidth="1"/>
    <col min="4865" max="4865" width="7.75" customWidth="1"/>
    <col min="4866" max="4867" width="9" customWidth="1"/>
    <col min="4868" max="4868" width="9.625" customWidth="1"/>
    <col min="4869" max="4869" width="4" customWidth="1"/>
    <col min="4870" max="4870" width="7.75" customWidth="1"/>
    <col min="4871" max="4872" width="9" customWidth="1"/>
    <col min="4873" max="4873" width="9.625" customWidth="1"/>
    <col min="5121" max="5121" width="7.75" customWidth="1"/>
    <col min="5122" max="5123" width="9" customWidth="1"/>
    <col min="5124" max="5124" width="9.625" customWidth="1"/>
    <col min="5125" max="5125" width="4" customWidth="1"/>
    <col min="5126" max="5126" width="7.75" customWidth="1"/>
    <col min="5127" max="5128" width="9" customWidth="1"/>
    <col min="5129" max="5129" width="9.625" customWidth="1"/>
    <col min="5377" max="5377" width="7.75" customWidth="1"/>
    <col min="5378" max="5379" width="9" customWidth="1"/>
    <col min="5380" max="5380" width="9.625" customWidth="1"/>
    <col min="5381" max="5381" width="4" customWidth="1"/>
    <col min="5382" max="5382" width="7.75" customWidth="1"/>
    <col min="5383" max="5384" width="9" customWidth="1"/>
    <col min="5385" max="5385" width="9.625" customWidth="1"/>
    <col min="5633" max="5633" width="7.75" customWidth="1"/>
    <col min="5634" max="5635" width="9" customWidth="1"/>
    <col min="5636" max="5636" width="9.625" customWidth="1"/>
    <col min="5637" max="5637" width="4" customWidth="1"/>
    <col min="5638" max="5638" width="7.75" customWidth="1"/>
    <col min="5639" max="5640" width="9" customWidth="1"/>
    <col min="5641" max="5641" width="9.625" customWidth="1"/>
    <col min="5889" max="5889" width="7.75" customWidth="1"/>
    <col min="5890" max="5891" width="9" customWidth="1"/>
    <col min="5892" max="5892" width="9.625" customWidth="1"/>
    <col min="5893" max="5893" width="4" customWidth="1"/>
    <col min="5894" max="5894" width="7.75" customWidth="1"/>
    <col min="5895" max="5896" width="9" customWidth="1"/>
    <col min="5897" max="5897" width="9.625" customWidth="1"/>
    <col min="6145" max="6145" width="7.75" customWidth="1"/>
    <col min="6146" max="6147" width="9" customWidth="1"/>
    <col min="6148" max="6148" width="9.625" customWidth="1"/>
    <col min="6149" max="6149" width="4" customWidth="1"/>
    <col min="6150" max="6150" width="7.75" customWidth="1"/>
    <col min="6151" max="6152" width="9" customWidth="1"/>
    <col min="6153" max="6153" width="9.625" customWidth="1"/>
    <col min="6401" max="6401" width="7.75" customWidth="1"/>
    <col min="6402" max="6403" width="9" customWidth="1"/>
    <col min="6404" max="6404" width="9.625" customWidth="1"/>
    <col min="6405" max="6405" width="4" customWidth="1"/>
    <col min="6406" max="6406" width="7.75" customWidth="1"/>
    <col min="6407" max="6408" width="9" customWidth="1"/>
    <col min="6409" max="6409" width="9.625" customWidth="1"/>
    <col min="6657" max="6657" width="7.75" customWidth="1"/>
    <col min="6658" max="6659" width="9" customWidth="1"/>
    <col min="6660" max="6660" width="9.625" customWidth="1"/>
    <col min="6661" max="6661" width="4" customWidth="1"/>
    <col min="6662" max="6662" width="7.75" customWidth="1"/>
    <col min="6663" max="6664" width="9" customWidth="1"/>
    <col min="6665" max="6665" width="9.625" customWidth="1"/>
    <col min="6913" max="6913" width="7.75" customWidth="1"/>
    <col min="6914" max="6915" width="9" customWidth="1"/>
    <col min="6916" max="6916" width="9.625" customWidth="1"/>
    <col min="6917" max="6917" width="4" customWidth="1"/>
    <col min="6918" max="6918" width="7.75" customWidth="1"/>
    <col min="6919" max="6920" width="9" customWidth="1"/>
    <col min="6921" max="6921" width="9.625" customWidth="1"/>
    <col min="7169" max="7169" width="7.75" customWidth="1"/>
    <col min="7170" max="7171" width="9" customWidth="1"/>
    <col min="7172" max="7172" width="9.625" customWidth="1"/>
    <col min="7173" max="7173" width="4" customWidth="1"/>
    <col min="7174" max="7174" width="7.75" customWidth="1"/>
    <col min="7175" max="7176" width="9" customWidth="1"/>
    <col min="7177" max="7177" width="9.625" customWidth="1"/>
    <col min="7425" max="7425" width="7.75" customWidth="1"/>
    <col min="7426" max="7427" width="9" customWidth="1"/>
    <col min="7428" max="7428" width="9.625" customWidth="1"/>
    <col min="7429" max="7429" width="4" customWidth="1"/>
    <col min="7430" max="7430" width="7.75" customWidth="1"/>
    <col min="7431" max="7432" width="9" customWidth="1"/>
    <col min="7433" max="7433" width="9.625" customWidth="1"/>
    <col min="7681" max="7681" width="7.75" customWidth="1"/>
    <col min="7682" max="7683" width="9" customWidth="1"/>
    <col min="7684" max="7684" width="9.625" customWidth="1"/>
    <col min="7685" max="7685" width="4" customWidth="1"/>
    <col min="7686" max="7686" width="7.75" customWidth="1"/>
    <col min="7687" max="7688" width="9" customWidth="1"/>
    <col min="7689" max="7689" width="9.625" customWidth="1"/>
    <col min="7937" max="7937" width="7.75" customWidth="1"/>
    <col min="7938" max="7939" width="9" customWidth="1"/>
    <col min="7940" max="7940" width="9.625" customWidth="1"/>
    <col min="7941" max="7941" width="4" customWidth="1"/>
    <col min="7942" max="7942" width="7.75" customWidth="1"/>
    <col min="7943" max="7944" width="9" customWidth="1"/>
    <col min="7945" max="7945" width="9.625" customWidth="1"/>
    <col min="8193" max="8193" width="7.75" customWidth="1"/>
    <col min="8194" max="8195" width="9" customWidth="1"/>
    <col min="8196" max="8196" width="9.625" customWidth="1"/>
    <col min="8197" max="8197" width="4" customWidth="1"/>
    <col min="8198" max="8198" width="7.75" customWidth="1"/>
    <col min="8199" max="8200" width="9" customWidth="1"/>
    <col min="8201" max="8201" width="9.625" customWidth="1"/>
    <col min="8449" max="8449" width="7.75" customWidth="1"/>
    <col min="8450" max="8451" width="9" customWidth="1"/>
    <col min="8452" max="8452" width="9.625" customWidth="1"/>
    <col min="8453" max="8453" width="4" customWidth="1"/>
    <col min="8454" max="8454" width="7.75" customWidth="1"/>
    <col min="8455" max="8456" width="9" customWidth="1"/>
    <col min="8457" max="8457" width="9.625" customWidth="1"/>
    <col min="8705" max="8705" width="7.75" customWidth="1"/>
    <col min="8706" max="8707" width="9" customWidth="1"/>
    <col min="8708" max="8708" width="9.625" customWidth="1"/>
    <col min="8709" max="8709" width="4" customWidth="1"/>
    <col min="8710" max="8710" width="7.75" customWidth="1"/>
    <col min="8711" max="8712" width="9" customWidth="1"/>
    <col min="8713" max="8713" width="9.625" customWidth="1"/>
    <col min="8961" max="8961" width="7.75" customWidth="1"/>
    <col min="8962" max="8963" width="9" customWidth="1"/>
    <col min="8964" max="8964" width="9.625" customWidth="1"/>
    <col min="8965" max="8965" width="4" customWidth="1"/>
    <col min="8966" max="8966" width="7.75" customWidth="1"/>
    <col min="8967" max="8968" width="9" customWidth="1"/>
    <col min="8969" max="8969" width="9.625" customWidth="1"/>
    <col min="9217" max="9217" width="7.75" customWidth="1"/>
    <col min="9218" max="9219" width="9" customWidth="1"/>
    <col min="9220" max="9220" width="9.625" customWidth="1"/>
    <col min="9221" max="9221" width="4" customWidth="1"/>
    <col min="9222" max="9222" width="7.75" customWidth="1"/>
    <col min="9223" max="9224" width="9" customWidth="1"/>
    <col min="9225" max="9225" width="9.625" customWidth="1"/>
    <col min="9473" max="9473" width="7.75" customWidth="1"/>
    <col min="9474" max="9475" width="9" customWidth="1"/>
    <col min="9476" max="9476" width="9.625" customWidth="1"/>
    <col min="9477" max="9477" width="4" customWidth="1"/>
    <col min="9478" max="9478" width="7.75" customWidth="1"/>
    <col min="9479" max="9480" width="9" customWidth="1"/>
    <col min="9481" max="9481" width="9.625" customWidth="1"/>
    <col min="9729" max="9729" width="7.75" customWidth="1"/>
    <col min="9730" max="9731" width="9" customWidth="1"/>
    <col min="9732" max="9732" width="9.625" customWidth="1"/>
    <col min="9733" max="9733" width="4" customWidth="1"/>
    <col min="9734" max="9734" width="7.75" customWidth="1"/>
    <col min="9735" max="9736" width="9" customWidth="1"/>
    <col min="9737" max="9737" width="9.625" customWidth="1"/>
    <col min="9985" max="9985" width="7.75" customWidth="1"/>
    <col min="9986" max="9987" width="9" customWidth="1"/>
    <col min="9988" max="9988" width="9.625" customWidth="1"/>
    <col min="9989" max="9989" width="4" customWidth="1"/>
    <col min="9990" max="9990" width="7.75" customWidth="1"/>
    <col min="9991" max="9992" width="9" customWidth="1"/>
    <col min="9993" max="9993" width="9.625" customWidth="1"/>
    <col min="10241" max="10241" width="7.75" customWidth="1"/>
    <col min="10242" max="10243" width="9" customWidth="1"/>
    <col min="10244" max="10244" width="9.625" customWidth="1"/>
    <col min="10245" max="10245" width="4" customWidth="1"/>
    <col min="10246" max="10246" width="7.75" customWidth="1"/>
    <col min="10247" max="10248" width="9" customWidth="1"/>
    <col min="10249" max="10249" width="9.625" customWidth="1"/>
    <col min="10497" max="10497" width="7.75" customWidth="1"/>
    <col min="10498" max="10499" width="9" customWidth="1"/>
    <col min="10500" max="10500" width="9.625" customWidth="1"/>
    <col min="10501" max="10501" width="4" customWidth="1"/>
    <col min="10502" max="10502" width="7.75" customWidth="1"/>
    <col min="10503" max="10504" width="9" customWidth="1"/>
    <col min="10505" max="10505" width="9.625" customWidth="1"/>
    <col min="10753" max="10753" width="7.75" customWidth="1"/>
    <col min="10754" max="10755" width="9" customWidth="1"/>
    <col min="10756" max="10756" width="9.625" customWidth="1"/>
    <col min="10757" max="10757" width="4" customWidth="1"/>
    <col min="10758" max="10758" width="7.75" customWidth="1"/>
    <col min="10759" max="10760" width="9" customWidth="1"/>
    <col min="10761" max="10761" width="9.625" customWidth="1"/>
    <col min="11009" max="11009" width="7.75" customWidth="1"/>
    <col min="11010" max="11011" width="9" customWidth="1"/>
    <col min="11012" max="11012" width="9.625" customWidth="1"/>
    <col min="11013" max="11013" width="4" customWidth="1"/>
    <col min="11014" max="11014" width="7.75" customWidth="1"/>
    <col min="11015" max="11016" width="9" customWidth="1"/>
    <col min="11017" max="11017" width="9.625" customWidth="1"/>
    <col min="11265" max="11265" width="7.75" customWidth="1"/>
    <col min="11266" max="11267" width="9" customWidth="1"/>
    <col min="11268" max="11268" width="9.625" customWidth="1"/>
    <col min="11269" max="11269" width="4" customWidth="1"/>
    <col min="11270" max="11270" width="7.75" customWidth="1"/>
    <col min="11271" max="11272" width="9" customWidth="1"/>
    <col min="11273" max="11273" width="9.625" customWidth="1"/>
    <col min="11521" max="11521" width="7.75" customWidth="1"/>
    <col min="11522" max="11523" width="9" customWidth="1"/>
    <col min="11524" max="11524" width="9.625" customWidth="1"/>
    <col min="11525" max="11525" width="4" customWidth="1"/>
    <col min="11526" max="11526" width="7.75" customWidth="1"/>
    <col min="11527" max="11528" width="9" customWidth="1"/>
    <col min="11529" max="11529" width="9.625" customWidth="1"/>
    <col min="11777" max="11777" width="7.75" customWidth="1"/>
    <col min="11778" max="11779" width="9" customWidth="1"/>
    <col min="11780" max="11780" width="9.625" customWidth="1"/>
    <col min="11781" max="11781" width="4" customWidth="1"/>
    <col min="11782" max="11782" width="7.75" customWidth="1"/>
    <col min="11783" max="11784" width="9" customWidth="1"/>
    <col min="11785" max="11785" width="9.625" customWidth="1"/>
    <col min="12033" max="12033" width="7.75" customWidth="1"/>
    <col min="12034" max="12035" width="9" customWidth="1"/>
    <col min="12036" max="12036" width="9.625" customWidth="1"/>
    <col min="12037" max="12037" width="4" customWidth="1"/>
    <col min="12038" max="12038" width="7.75" customWidth="1"/>
    <col min="12039" max="12040" width="9" customWidth="1"/>
    <col min="12041" max="12041" width="9.625" customWidth="1"/>
    <col min="12289" max="12289" width="7.75" customWidth="1"/>
    <col min="12290" max="12291" width="9" customWidth="1"/>
    <col min="12292" max="12292" width="9.625" customWidth="1"/>
    <col min="12293" max="12293" width="4" customWidth="1"/>
    <col min="12294" max="12294" width="7.75" customWidth="1"/>
    <col min="12295" max="12296" width="9" customWidth="1"/>
    <col min="12297" max="12297" width="9.625" customWidth="1"/>
    <col min="12545" max="12545" width="7.75" customWidth="1"/>
    <col min="12546" max="12547" width="9" customWidth="1"/>
    <col min="12548" max="12548" width="9.625" customWidth="1"/>
    <col min="12549" max="12549" width="4" customWidth="1"/>
    <col min="12550" max="12550" width="7.75" customWidth="1"/>
    <col min="12551" max="12552" width="9" customWidth="1"/>
    <col min="12553" max="12553" width="9.625" customWidth="1"/>
    <col min="12801" max="12801" width="7.75" customWidth="1"/>
    <col min="12802" max="12803" width="9" customWidth="1"/>
    <col min="12804" max="12804" width="9.625" customWidth="1"/>
    <col min="12805" max="12805" width="4" customWidth="1"/>
    <col min="12806" max="12806" width="7.75" customWidth="1"/>
    <col min="12807" max="12808" width="9" customWidth="1"/>
    <col min="12809" max="12809" width="9.625" customWidth="1"/>
    <col min="13057" max="13057" width="7.75" customWidth="1"/>
    <col min="13058" max="13059" width="9" customWidth="1"/>
    <col min="13060" max="13060" width="9.625" customWidth="1"/>
    <col min="13061" max="13061" width="4" customWidth="1"/>
    <col min="13062" max="13062" width="7.75" customWidth="1"/>
    <col min="13063" max="13064" width="9" customWidth="1"/>
    <col min="13065" max="13065" width="9.625" customWidth="1"/>
    <col min="13313" max="13313" width="7.75" customWidth="1"/>
    <col min="13314" max="13315" width="9" customWidth="1"/>
    <col min="13316" max="13316" width="9.625" customWidth="1"/>
    <col min="13317" max="13317" width="4" customWidth="1"/>
    <col min="13318" max="13318" width="7.75" customWidth="1"/>
    <col min="13319" max="13320" width="9" customWidth="1"/>
    <col min="13321" max="13321" width="9.625" customWidth="1"/>
    <col min="13569" max="13569" width="7.75" customWidth="1"/>
    <col min="13570" max="13571" width="9" customWidth="1"/>
    <col min="13572" max="13572" width="9.625" customWidth="1"/>
    <col min="13573" max="13573" width="4" customWidth="1"/>
    <col min="13574" max="13574" width="7.75" customWidth="1"/>
    <col min="13575" max="13576" width="9" customWidth="1"/>
    <col min="13577" max="13577" width="9.625" customWidth="1"/>
    <col min="13825" max="13825" width="7.75" customWidth="1"/>
    <col min="13826" max="13827" width="9" customWidth="1"/>
    <col min="13828" max="13828" width="9.625" customWidth="1"/>
    <col min="13829" max="13829" width="4" customWidth="1"/>
    <col min="13830" max="13830" width="7.75" customWidth="1"/>
    <col min="13831" max="13832" width="9" customWidth="1"/>
    <col min="13833" max="13833" width="9.625" customWidth="1"/>
    <col min="14081" max="14081" width="7.75" customWidth="1"/>
    <col min="14082" max="14083" width="9" customWidth="1"/>
    <col min="14084" max="14084" width="9.625" customWidth="1"/>
    <col min="14085" max="14085" width="4" customWidth="1"/>
    <col min="14086" max="14086" width="7.75" customWidth="1"/>
    <col min="14087" max="14088" width="9" customWidth="1"/>
    <col min="14089" max="14089" width="9.625" customWidth="1"/>
    <col min="14337" max="14337" width="7.75" customWidth="1"/>
    <col min="14338" max="14339" width="9" customWidth="1"/>
    <col min="14340" max="14340" width="9.625" customWidth="1"/>
    <col min="14341" max="14341" width="4" customWidth="1"/>
    <col min="14342" max="14342" width="7.75" customWidth="1"/>
    <col min="14343" max="14344" width="9" customWidth="1"/>
    <col min="14345" max="14345" width="9.625" customWidth="1"/>
    <col min="14593" max="14593" width="7.75" customWidth="1"/>
    <col min="14594" max="14595" width="9" customWidth="1"/>
    <col min="14596" max="14596" width="9.625" customWidth="1"/>
    <col min="14597" max="14597" width="4" customWidth="1"/>
    <col min="14598" max="14598" width="7.75" customWidth="1"/>
    <col min="14599" max="14600" width="9" customWidth="1"/>
    <col min="14601" max="14601" width="9.625" customWidth="1"/>
    <col min="14849" max="14849" width="7.75" customWidth="1"/>
    <col min="14850" max="14851" width="9" customWidth="1"/>
    <col min="14852" max="14852" width="9.625" customWidth="1"/>
    <col min="14853" max="14853" width="4" customWidth="1"/>
    <col min="14854" max="14854" width="7.75" customWidth="1"/>
    <col min="14855" max="14856" width="9" customWidth="1"/>
    <col min="14857" max="14857" width="9.625" customWidth="1"/>
    <col min="15105" max="15105" width="7.75" customWidth="1"/>
    <col min="15106" max="15107" width="9" customWidth="1"/>
    <col min="15108" max="15108" width="9.625" customWidth="1"/>
    <col min="15109" max="15109" width="4" customWidth="1"/>
    <col min="15110" max="15110" width="7.75" customWidth="1"/>
    <col min="15111" max="15112" width="9" customWidth="1"/>
    <col min="15113" max="15113" width="9.625" customWidth="1"/>
    <col min="15361" max="15361" width="7.75" customWidth="1"/>
    <col min="15362" max="15363" width="9" customWidth="1"/>
    <col min="15364" max="15364" width="9.625" customWidth="1"/>
    <col min="15365" max="15365" width="4" customWidth="1"/>
    <col min="15366" max="15366" width="7.75" customWidth="1"/>
    <col min="15367" max="15368" width="9" customWidth="1"/>
    <col min="15369" max="15369" width="9.625" customWidth="1"/>
    <col min="15617" max="15617" width="7.75" customWidth="1"/>
    <col min="15618" max="15619" width="9" customWidth="1"/>
    <col min="15620" max="15620" width="9.625" customWidth="1"/>
    <col min="15621" max="15621" width="4" customWidth="1"/>
    <col min="15622" max="15622" width="7.75" customWidth="1"/>
    <col min="15623" max="15624" width="9" customWidth="1"/>
    <col min="15625" max="15625" width="9.625" customWidth="1"/>
    <col min="15873" max="15873" width="7.75" customWidth="1"/>
    <col min="15874" max="15875" width="9" customWidth="1"/>
    <col min="15876" max="15876" width="9.625" customWidth="1"/>
    <col min="15877" max="15877" width="4" customWidth="1"/>
    <col min="15878" max="15878" width="7.75" customWidth="1"/>
    <col min="15879" max="15880" width="9" customWidth="1"/>
    <col min="15881" max="15881" width="9.625" customWidth="1"/>
    <col min="16129" max="16129" width="7.75" customWidth="1"/>
    <col min="16130" max="16131" width="9" customWidth="1"/>
    <col min="16132" max="16132" width="9.625" customWidth="1"/>
    <col min="16133" max="16133" width="4" customWidth="1"/>
    <col min="16134" max="16134" width="7.75" customWidth="1"/>
    <col min="16135" max="16136" width="9" customWidth="1"/>
    <col min="16137" max="16137" width="9.625" customWidth="1"/>
  </cols>
  <sheetData>
    <row r="1" spans="1:14" ht="30">
      <c r="A1" s="178" t="s">
        <v>230</v>
      </c>
      <c r="B1" s="178"/>
      <c r="C1" s="178"/>
      <c r="D1" s="178"/>
      <c r="E1" s="178"/>
      <c r="F1" s="178"/>
      <c r="G1" s="178"/>
      <c r="H1" s="178"/>
      <c r="I1" s="178"/>
      <c r="J1" s="178"/>
      <c r="K1" s="178"/>
      <c r="L1" s="178"/>
      <c r="M1" s="178"/>
      <c r="N1" s="62"/>
    </row>
    <row r="2" spans="1:14" ht="13.5" customHeight="1"/>
    <row r="3" spans="1:14">
      <c r="A3" s="63" t="s">
        <v>290</v>
      </c>
    </row>
    <row r="4" spans="1:14" ht="24">
      <c r="B4" s="61" t="s">
        <v>291</v>
      </c>
    </row>
    <row r="5" spans="1:14" ht="11.25" customHeight="1"/>
    <row r="6" spans="1:14" ht="6" customHeight="1"/>
    <row r="7" spans="1:14">
      <c r="B7" s="179" t="s">
        <v>46</v>
      </c>
      <c r="C7" s="179"/>
      <c r="D7" s="179"/>
      <c r="E7" s="179"/>
      <c r="F7" s="179"/>
      <c r="G7" s="179"/>
      <c r="H7" s="179"/>
      <c r="I7" s="179"/>
      <c r="J7" s="179"/>
      <c r="K7" s="179"/>
      <c r="L7" s="179"/>
      <c r="M7" s="179"/>
    </row>
    <row r="8" spans="1:14" ht="12" customHeight="1"/>
    <row r="9" spans="1:14" ht="7.5" customHeight="1"/>
    <row r="10" spans="1:14">
      <c r="B10" s="179" t="s">
        <v>239</v>
      </c>
      <c r="C10" s="179"/>
      <c r="D10" s="179"/>
      <c r="E10" s="179"/>
      <c r="F10" s="179"/>
      <c r="G10" s="179"/>
      <c r="H10" s="179"/>
      <c r="I10" s="179"/>
      <c r="J10" s="179"/>
      <c r="K10" s="179"/>
      <c r="L10" s="179"/>
      <c r="M10" s="179"/>
    </row>
    <row r="11" spans="1:14" ht="9" customHeight="1"/>
    <row r="12" spans="1:14" ht="6" customHeight="1"/>
    <row r="13" spans="1:14" ht="19.5">
      <c r="A13" s="58" t="s">
        <v>220</v>
      </c>
    </row>
    <row r="14" spans="1:14" ht="4.5" customHeight="1">
      <c r="A14" s="58"/>
    </row>
    <row r="15" spans="1:14" ht="19.5">
      <c r="A15" s="59" t="s">
        <v>164</v>
      </c>
    </row>
    <row r="16" spans="1:14">
      <c r="A16" s="180" t="s">
        <v>231</v>
      </c>
      <c r="B16" s="180"/>
      <c r="C16" s="180"/>
      <c r="D16" s="180"/>
      <c r="E16" s="180"/>
      <c r="F16" s="180"/>
      <c r="G16" s="180"/>
      <c r="H16" s="180"/>
      <c r="I16" s="180"/>
      <c r="J16" s="180"/>
      <c r="K16" s="180"/>
      <c r="L16" s="180"/>
      <c r="M16" s="180"/>
    </row>
    <row r="17" spans="1:13" ht="6" customHeight="1"/>
    <row r="18" spans="1:13" ht="31.5" customHeight="1">
      <c r="A18" s="42" t="s">
        <v>232</v>
      </c>
      <c r="B18" s="177"/>
      <c r="C18" s="177"/>
      <c r="D18" s="177"/>
      <c r="E18" s="44" t="s">
        <v>237</v>
      </c>
      <c r="F18" s="44" t="s">
        <v>238</v>
      </c>
      <c r="H18" s="42" t="s">
        <v>232</v>
      </c>
      <c r="I18" s="177"/>
      <c r="J18" s="177"/>
      <c r="K18" s="177"/>
      <c r="L18" s="44" t="s">
        <v>237</v>
      </c>
      <c r="M18" s="44" t="s">
        <v>238</v>
      </c>
    </row>
    <row r="19" spans="1:13" ht="31.5" customHeight="1">
      <c r="A19" s="60" t="s">
        <v>79</v>
      </c>
      <c r="B19" s="177"/>
      <c r="C19" s="177"/>
      <c r="D19" s="177"/>
      <c r="E19" s="41"/>
      <c r="F19" s="41"/>
      <c r="H19" s="60" t="s">
        <v>79</v>
      </c>
      <c r="I19" s="177"/>
      <c r="J19" s="177"/>
      <c r="K19" s="177"/>
      <c r="L19" s="41"/>
      <c r="M19" s="41"/>
    </row>
    <row r="20" spans="1:13" ht="31.5" customHeight="1">
      <c r="A20" s="60" t="s">
        <v>234</v>
      </c>
      <c r="B20" s="177"/>
      <c r="C20" s="177"/>
      <c r="D20" s="177"/>
      <c r="E20" s="41"/>
      <c r="F20" s="41"/>
      <c r="H20" s="60" t="s">
        <v>234</v>
      </c>
      <c r="I20" s="177"/>
      <c r="J20" s="177"/>
      <c r="K20" s="177"/>
      <c r="L20" s="41"/>
      <c r="M20" s="41"/>
    </row>
    <row r="21" spans="1:13" ht="31.5" customHeight="1">
      <c r="A21" s="60" t="s">
        <v>39</v>
      </c>
      <c r="B21" s="177"/>
      <c r="C21" s="177"/>
      <c r="D21" s="177"/>
      <c r="E21" s="41"/>
      <c r="F21" s="41"/>
      <c r="H21" s="60" t="s">
        <v>39</v>
      </c>
      <c r="I21" s="177"/>
      <c r="J21" s="177"/>
      <c r="K21" s="177"/>
      <c r="L21" s="41"/>
      <c r="M21" s="41"/>
    </row>
    <row r="22" spans="1:13" ht="31.5" customHeight="1">
      <c r="A22" s="60" t="s">
        <v>235</v>
      </c>
      <c r="B22" s="177"/>
      <c r="C22" s="177"/>
      <c r="D22" s="177"/>
      <c r="E22" s="41"/>
      <c r="F22" s="41"/>
      <c r="H22" s="60" t="s">
        <v>235</v>
      </c>
      <c r="I22" s="177"/>
      <c r="J22" s="177"/>
      <c r="K22" s="177"/>
      <c r="L22" s="41"/>
      <c r="M22" s="41"/>
    </row>
    <row r="23" spans="1:13" ht="31.5" customHeight="1">
      <c r="A23" s="60" t="s">
        <v>236</v>
      </c>
      <c r="B23" s="177"/>
      <c r="C23" s="177"/>
      <c r="D23" s="177"/>
      <c r="E23" s="41"/>
      <c r="F23" s="41"/>
      <c r="H23" s="60" t="s">
        <v>236</v>
      </c>
      <c r="I23" s="177"/>
      <c r="J23" s="177"/>
      <c r="K23" s="177"/>
      <c r="L23" s="41"/>
      <c r="M23" s="41"/>
    </row>
    <row r="24" spans="1:13" ht="31.5" customHeight="1">
      <c r="A24" s="60" t="s">
        <v>4</v>
      </c>
      <c r="B24" s="177"/>
      <c r="C24" s="177"/>
      <c r="D24" s="177"/>
      <c r="E24" s="41"/>
      <c r="F24" s="41"/>
      <c r="H24" s="60" t="s">
        <v>4</v>
      </c>
      <c r="I24" s="177"/>
      <c r="J24" s="177"/>
      <c r="K24" s="177"/>
      <c r="L24" s="41"/>
      <c r="M24" s="41"/>
    </row>
    <row r="25" spans="1:13" ht="31.5" customHeight="1">
      <c r="A25" s="60" t="s">
        <v>60</v>
      </c>
      <c r="B25" s="177"/>
      <c r="C25" s="177"/>
      <c r="D25" s="177"/>
      <c r="E25" s="41"/>
      <c r="F25" s="41"/>
      <c r="H25" s="60" t="s">
        <v>60</v>
      </c>
      <c r="I25" s="177"/>
      <c r="J25" s="177"/>
      <c r="K25" s="177"/>
      <c r="L25" s="41"/>
      <c r="M25" s="41"/>
    </row>
    <row r="26" spans="1:13" ht="6" customHeight="1"/>
    <row r="27" spans="1:13" ht="3.75" customHeight="1"/>
    <row r="28" spans="1:13" ht="31.5" customHeight="1">
      <c r="A28" s="42" t="s">
        <v>232</v>
      </c>
      <c r="B28" s="177"/>
      <c r="C28" s="177"/>
      <c r="D28" s="177"/>
      <c r="E28" s="44" t="s">
        <v>237</v>
      </c>
      <c r="F28" s="44" t="s">
        <v>238</v>
      </c>
      <c r="H28" s="42" t="s">
        <v>232</v>
      </c>
      <c r="I28" s="177"/>
      <c r="J28" s="177"/>
      <c r="K28" s="177"/>
      <c r="L28" s="44" t="s">
        <v>237</v>
      </c>
      <c r="M28" s="44" t="s">
        <v>238</v>
      </c>
    </row>
    <row r="29" spans="1:13" ht="31.5" customHeight="1">
      <c r="A29" s="60" t="s">
        <v>79</v>
      </c>
      <c r="B29" s="177"/>
      <c r="C29" s="177"/>
      <c r="D29" s="177"/>
      <c r="E29" s="41"/>
      <c r="F29" s="41"/>
      <c r="H29" s="60" t="s">
        <v>79</v>
      </c>
      <c r="I29" s="177"/>
      <c r="J29" s="177"/>
      <c r="K29" s="177"/>
      <c r="L29" s="41"/>
      <c r="M29" s="41"/>
    </row>
    <row r="30" spans="1:13" ht="31.5" customHeight="1">
      <c r="A30" s="60" t="s">
        <v>234</v>
      </c>
      <c r="B30" s="177"/>
      <c r="C30" s="177"/>
      <c r="D30" s="177"/>
      <c r="E30" s="41"/>
      <c r="F30" s="41"/>
      <c r="H30" s="60" t="s">
        <v>234</v>
      </c>
      <c r="I30" s="177"/>
      <c r="J30" s="177"/>
      <c r="K30" s="177"/>
      <c r="L30" s="41"/>
      <c r="M30" s="41"/>
    </row>
    <row r="31" spans="1:13" ht="31.5" customHeight="1">
      <c r="A31" s="60" t="s">
        <v>39</v>
      </c>
      <c r="B31" s="177"/>
      <c r="C31" s="177"/>
      <c r="D31" s="177"/>
      <c r="E31" s="41"/>
      <c r="F31" s="41"/>
      <c r="H31" s="60" t="s">
        <v>39</v>
      </c>
      <c r="I31" s="177"/>
      <c r="J31" s="177"/>
      <c r="K31" s="177"/>
      <c r="L31" s="41"/>
      <c r="M31" s="41"/>
    </row>
    <row r="32" spans="1:13" ht="31.5" customHeight="1">
      <c r="A32" s="60" t="s">
        <v>235</v>
      </c>
      <c r="B32" s="177"/>
      <c r="C32" s="177"/>
      <c r="D32" s="177"/>
      <c r="E32" s="41"/>
      <c r="F32" s="41"/>
      <c r="H32" s="60" t="s">
        <v>235</v>
      </c>
      <c r="I32" s="177"/>
      <c r="J32" s="177"/>
      <c r="K32" s="177"/>
      <c r="L32" s="41"/>
      <c r="M32" s="41"/>
    </row>
    <row r="33" spans="1:13" ht="31.5" customHeight="1">
      <c r="A33" s="60" t="s">
        <v>236</v>
      </c>
      <c r="B33" s="177"/>
      <c r="C33" s="177"/>
      <c r="D33" s="177"/>
      <c r="E33" s="41"/>
      <c r="F33" s="41"/>
      <c r="H33" s="60" t="s">
        <v>236</v>
      </c>
      <c r="I33" s="177"/>
      <c r="J33" s="177"/>
      <c r="K33" s="177"/>
      <c r="L33" s="41"/>
      <c r="M33" s="41"/>
    </row>
    <row r="34" spans="1:13" ht="31.5" customHeight="1">
      <c r="A34" s="60" t="s">
        <v>4</v>
      </c>
      <c r="B34" s="177"/>
      <c r="C34" s="177"/>
      <c r="D34" s="177"/>
      <c r="E34" s="41"/>
      <c r="F34" s="41"/>
      <c r="H34" s="60" t="s">
        <v>4</v>
      </c>
      <c r="I34" s="177"/>
      <c r="J34" s="177"/>
      <c r="K34" s="177"/>
      <c r="L34" s="41"/>
      <c r="M34" s="41"/>
    </row>
    <row r="35" spans="1:13" ht="31.5" customHeight="1">
      <c r="A35" s="60" t="s">
        <v>60</v>
      </c>
      <c r="B35" s="177"/>
      <c r="C35" s="177"/>
      <c r="D35" s="177"/>
      <c r="E35" s="41"/>
      <c r="F35" s="41"/>
      <c r="H35" s="60" t="s">
        <v>60</v>
      </c>
      <c r="I35" s="177"/>
      <c r="J35" s="177"/>
      <c r="K35" s="177"/>
      <c r="L35" s="41"/>
      <c r="M35" s="41"/>
    </row>
    <row r="36" spans="1:13" ht="7.5" customHeight="1"/>
    <row r="37" spans="1:13" ht="13.5" customHeight="1">
      <c r="A37" s="57" t="s">
        <v>75</v>
      </c>
    </row>
  </sheetData>
  <protectedRanges>
    <protectedRange sqref="C6" name="範囲6"/>
    <protectedRange sqref="G10" name="範囲15"/>
  </protectedRanges>
  <mergeCells count="36">
    <mergeCell ref="A1:M1"/>
    <mergeCell ref="B7:M7"/>
    <mergeCell ref="B10:M10"/>
    <mergeCell ref="A16:M16"/>
    <mergeCell ref="B18:D18"/>
    <mergeCell ref="I18:K18"/>
    <mergeCell ref="B19:D19"/>
    <mergeCell ref="I19:K19"/>
    <mergeCell ref="B20:D20"/>
    <mergeCell ref="I20:K20"/>
    <mergeCell ref="B21:D21"/>
    <mergeCell ref="I21:K21"/>
    <mergeCell ref="B22:D22"/>
    <mergeCell ref="I22:K22"/>
    <mergeCell ref="B23:D23"/>
    <mergeCell ref="I23:K23"/>
    <mergeCell ref="B24:D24"/>
    <mergeCell ref="I24:K24"/>
    <mergeCell ref="B25:D25"/>
    <mergeCell ref="I25:K25"/>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s>
  <phoneticPr fontId="1"/>
  <printOptions horizontalCentered="1" verticalCentered="1"/>
  <pageMargins left="0.8661417322834648" right="0.55118110236220463" top="0.66929133858267709" bottom="0.51181102362204722"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選手権</vt:lpstr>
      <vt:lpstr>学年別</vt:lpstr>
      <vt:lpstr>1・２年生大会</vt:lpstr>
      <vt:lpstr>中高オープン</vt:lpstr>
      <vt:lpstr>'1・２年生大会'!Print_Area</vt:lpstr>
      <vt:lpstr>学年別!Print_Area</vt:lpstr>
      <vt:lpstr>選手権!Print_Area</vt:lpstr>
    </vt:vector>
  </TitlesOfParts>
  <Company>高知市役所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dc:creator>
  <cp:lastModifiedBy>一般社団法人高知県卓球協会</cp:lastModifiedBy>
  <cp:lastPrinted>2025-03-11T15:36:35Z</cp:lastPrinted>
  <dcterms:created xsi:type="dcterms:W3CDTF">2010-04-26T02:23:20Z</dcterms:created>
  <dcterms:modified xsi:type="dcterms:W3CDTF">2026-01-31T00:32:20Z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3.0.2.0</vt:lpwstr>
      <vt:lpwstr>3.0.4.0</vt:lpwstr>
    </vt:vector>
  </property>
  <property fmtid="{DCFEDD21-7773-49B2-8022-6FC58DB5260B}" pid="3" name="LastSavedVersion">
    <vt:lpwstr>3.0.4.0</vt:lpwstr>
  </property>
  <property fmtid="{DCFEDD21-7773-49B2-8022-6FC58DB5260B}" pid="4" name="LastSavedDate">
    <vt:filetime>2021-02-15T01:41:28Z</vt:filetime>
  </property>
</Properties>
</file>